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0.1.26.111\share\disk2\課共有\【内部作業用】\02人口生計教育担当\【学校基本調査】\11　結果公表関係\②確報\令和７年度\HP貼り付け用(起案用)\まだ②統計表（県作成）\"/>
    </mc:Choice>
  </mc:AlternateContent>
  <xr:revisionPtr revIDLastSave="0" documentId="13_ncr:1_{0E35645E-CABB-4FB8-A051-2D28B070B304}" xr6:coauthVersionLast="47" xr6:coauthVersionMax="47" xr10:uidLastSave="{00000000-0000-0000-0000-000000000000}"/>
  <bookViews>
    <workbookView xWindow="-120" yWindow="-120" windowWidth="29040" windowHeight="15720" tabRatio="768" xr2:uid="{32B4C854-CE50-4819-8165-63DF9D80C231}"/>
  </bookViews>
  <sheets>
    <sheet name="08-01" sheetId="3" r:id="rId1"/>
    <sheet name="08-02" sheetId="4" r:id="rId2"/>
    <sheet name="08-03" sheetId="5" r:id="rId3"/>
    <sheet name="08-04" sheetId="6" r:id="rId4"/>
    <sheet name="08-05" sheetId="7" r:id="rId5"/>
    <sheet name="08-06" sheetId="8" r:id="rId6"/>
    <sheet name="08-07" sheetId="10" r:id="rId7"/>
    <sheet name="08-08" sheetId="11" r:id="rId8"/>
    <sheet name="08-09" sheetId="12" r:id="rId9"/>
    <sheet name="08-10" sheetId="13" r:id="rId10"/>
    <sheet name="08-11" sheetId="14" r:id="rId11"/>
    <sheet name="08-12" sheetId="15" r:id="rId12"/>
    <sheet name="08-13" sheetId="16" r:id="rId13"/>
  </sheets>
  <definedNames>
    <definedName name="_xlnm.Print_Area" localSheetId="0">'08-01'!$A$1:$S$14</definedName>
    <definedName name="_xlnm.Print_Area" localSheetId="1">'08-02'!$A$1:$S$17</definedName>
    <definedName name="_xlnm.Print_Area" localSheetId="2">'08-03'!$A$1:$AB$14</definedName>
    <definedName name="_xlnm.Print_Area" localSheetId="3">'08-04'!$A$1:$S$13</definedName>
    <definedName name="_xlnm.Print_Area" localSheetId="4">'08-05'!$B$1:$Y$55</definedName>
    <definedName name="_xlnm.Print_Area" localSheetId="5">'08-06'!$A$1:$Q$39</definedName>
    <definedName name="_xlnm.Print_Area" localSheetId="6">'08-07'!$A$1:$Y$14</definedName>
    <definedName name="_xlnm.Print_Area" localSheetId="7">'08-08'!$A$1:$U$15</definedName>
    <definedName name="_xlnm.Print_Area" localSheetId="8">'08-09'!$A$1:$AA$70</definedName>
    <definedName name="_xlnm.Print_Area" localSheetId="9">'08-10'!$A$1:$N$10</definedName>
    <definedName name="_xlnm.Print_Area" localSheetId="10">'08-11'!$A$1:$W$46</definedName>
    <definedName name="_xlnm.Print_Area" localSheetId="11">'08-12'!$A$1:$Y$45</definedName>
    <definedName name="_xlnm.Print_Area" localSheetId="12">'08-13'!$A$1:$H$55</definedName>
  </definedNames>
  <calcPr calcId="181029"/>
</workbook>
</file>

<file path=xl/calcChain.xml><?xml version="1.0" encoding="utf-8"?>
<calcChain xmlns="http://schemas.openxmlformats.org/spreadsheetml/2006/main">
  <c r="D60" i="8" l="1"/>
  <c r="O13" i="4"/>
  <c r="P14" i="4"/>
  <c r="P13" i="4" s="1"/>
  <c r="Q14" i="4"/>
  <c r="Q13" i="4"/>
  <c r="R14" i="4"/>
  <c r="R13" i="4" s="1"/>
  <c r="P9" i="4"/>
  <c r="P7" i="4" s="1"/>
  <c r="Q9" i="4"/>
  <c r="R9" i="4"/>
  <c r="Q7" i="4" l="1"/>
  <c r="R7" i="4"/>
</calcChain>
</file>

<file path=xl/sharedStrings.xml><?xml version="1.0" encoding="utf-8"?>
<sst xmlns="http://schemas.openxmlformats.org/spreadsheetml/2006/main" count="1021" uniqueCount="497">
  <si>
    <t>区　　　分</t>
  </si>
  <si>
    <t>総　数</t>
    <rPh sb="0" eb="3">
      <t>ソウスウ</t>
    </rPh>
    <phoneticPr fontId="1"/>
  </si>
  <si>
    <t>分　校</t>
    <rPh sb="0" eb="3">
      <t>ブンコウ</t>
    </rPh>
    <phoneticPr fontId="1"/>
  </si>
  <si>
    <t>私　立</t>
    <rPh sb="0" eb="3">
      <t>シリツ</t>
    </rPh>
    <phoneticPr fontId="1"/>
  </si>
  <si>
    <t>定時制</t>
    <rPh sb="0" eb="3">
      <t>テイジセイ</t>
    </rPh>
    <phoneticPr fontId="1"/>
  </si>
  <si>
    <t>併　置</t>
    <rPh sb="0" eb="3">
      <t>ヘイチ</t>
    </rPh>
    <phoneticPr fontId="1"/>
  </si>
  <si>
    <t>総　数</t>
    <rPh sb="0" eb="3">
      <t>ソウスウ</t>
    </rPh>
    <phoneticPr fontId="1"/>
  </si>
  <si>
    <t>併　置</t>
    <rPh sb="0" eb="3">
      <t>ヘイチ</t>
    </rPh>
    <phoneticPr fontId="1"/>
  </si>
  <si>
    <t>公</t>
    <rPh sb="0" eb="1">
      <t>コウ</t>
    </rPh>
    <phoneticPr fontId="1"/>
  </si>
  <si>
    <t>私　立</t>
    <rPh sb="0" eb="3">
      <t>シリツ</t>
    </rPh>
    <phoneticPr fontId="1"/>
  </si>
  <si>
    <t>総　数</t>
    <rPh sb="0" eb="3">
      <t>ソウスウ</t>
    </rPh>
    <phoneticPr fontId="1"/>
  </si>
  <si>
    <t>～</t>
    <phoneticPr fontId="1"/>
  </si>
  <si>
    <t>区　　　分</t>
    <rPh sb="0" eb="5">
      <t>クブン</t>
    </rPh>
    <phoneticPr fontId="1"/>
  </si>
  <si>
    <t>＜高等学校＞</t>
    <rPh sb="1" eb="3">
      <t>コウトウ</t>
    </rPh>
    <rPh sb="3" eb="5">
      <t>ガッコウ</t>
    </rPh>
    <phoneticPr fontId="1"/>
  </si>
  <si>
    <t>看　護</t>
    <rPh sb="0" eb="3">
      <t>カンゴ</t>
    </rPh>
    <phoneticPr fontId="1"/>
  </si>
  <si>
    <t>福　祉</t>
    <rPh sb="0" eb="3">
      <t>フクシ</t>
    </rPh>
    <phoneticPr fontId="1"/>
  </si>
  <si>
    <t>公　　　　　　　立</t>
    <rPh sb="0" eb="9">
      <t>コウリツ</t>
    </rPh>
    <phoneticPr fontId="1"/>
  </si>
  <si>
    <t>公　　　　　立</t>
    <rPh sb="0" eb="7">
      <t>コウリツ</t>
    </rPh>
    <phoneticPr fontId="1"/>
  </si>
  <si>
    <t>定　時</t>
    <rPh sb="0" eb="3">
      <t>テイジ</t>
    </rPh>
    <phoneticPr fontId="1"/>
  </si>
  <si>
    <t>定　時　制</t>
    <rPh sb="0" eb="5">
      <t>テイジセイ</t>
    </rPh>
    <phoneticPr fontId="1"/>
  </si>
  <si>
    <t>本　　　科</t>
    <rPh sb="0" eb="5">
      <t>ホンカ</t>
    </rPh>
    <phoneticPr fontId="1"/>
  </si>
  <si>
    <t>総　数</t>
    <rPh sb="0" eb="3">
      <t>ソウスウ</t>
    </rPh>
    <phoneticPr fontId="1"/>
  </si>
  <si>
    <t>男</t>
    <rPh sb="0" eb="1">
      <t>オトコ</t>
    </rPh>
    <phoneticPr fontId="1"/>
  </si>
  <si>
    <t>女</t>
    <rPh sb="0" eb="1">
      <t>オンナ</t>
    </rPh>
    <phoneticPr fontId="1"/>
  </si>
  <si>
    <t>校</t>
    <rPh sb="0" eb="1">
      <t>コウ</t>
    </rPh>
    <phoneticPr fontId="1"/>
  </si>
  <si>
    <t>公　　　立</t>
    <rPh sb="0" eb="5">
      <t>コウリツ</t>
    </rPh>
    <phoneticPr fontId="1"/>
  </si>
  <si>
    <t>＜高等学校＞</t>
    <rPh sb="1" eb="3">
      <t>コウトウ</t>
    </rPh>
    <rPh sb="3" eb="5">
      <t>ガッコウ</t>
    </rPh>
    <phoneticPr fontId="1"/>
  </si>
  <si>
    <t>（単位：校）</t>
    <rPh sb="1" eb="3">
      <t>タンイ</t>
    </rPh>
    <rPh sb="4" eb="5">
      <t>コウ</t>
    </rPh>
    <phoneticPr fontId="1"/>
  </si>
  <si>
    <t>（単位：課程）</t>
    <rPh sb="1" eb="3">
      <t>タンイ</t>
    </rPh>
    <rPh sb="4" eb="6">
      <t>カテイ</t>
    </rPh>
    <phoneticPr fontId="1"/>
  </si>
  <si>
    <t>水　産</t>
    <rPh sb="0" eb="3">
      <t>スイサン</t>
    </rPh>
    <phoneticPr fontId="1"/>
  </si>
  <si>
    <t>総合学科</t>
    <rPh sb="0" eb="2">
      <t>ソウゴウ</t>
    </rPh>
    <rPh sb="2" eb="4">
      <t>ガッカ</t>
    </rPh>
    <phoneticPr fontId="1"/>
  </si>
  <si>
    <t>公　立</t>
    <rPh sb="0" eb="3">
      <t>コウリツ</t>
    </rPh>
    <phoneticPr fontId="1"/>
  </si>
  <si>
    <t>本　　　　　　　校</t>
    <rPh sb="0" eb="9">
      <t>ホンコウ</t>
    </rPh>
    <phoneticPr fontId="1"/>
  </si>
  <si>
    <t>分　校</t>
    <rPh sb="0" eb="3">
      <t>ブンコウ</t>
    </rPh>
    <phoneticPr fontId="1"/>
  </si>
  <si>
    <t>本　校</t>
    <rPh sb="0" eb="3">
      <t>ホンコウ</t>
    </rPh>
    <phoneticPr fontId="1"/>
  </si>
  <si>
    <t>本　　　　　校</t>
    <rPh sb="0" eb="7">
      <t>ホンコウ</t>
    </rPh>
    <phoneticPr fontId="1"/>
  </si>
  <si>
    <t>総　数</t>
    <rPh sb="0" eb="3">
      <t>ソウスウ</t>
    </rPh>
    <phoneticPr fontId="1"/>
  </si>
  <si>
    <t>全　日</t>
    <rPh sb="0" eb="3">
      <t>ゼンニチ</t>
    </rPh>
    <phoneticPr fontId="1"/>
  </si>
  <si>
    <t>（単位：人）</t>
    <rPh sb="1" eb="3">
      <t>タンイ</t>
    </rPh>
    <rPh sb="4" eb="5">
      <t>ニン</t>
    </rPh>
    <phoneticPr fontId="1"/>
  </si>
  <si>
    <t>（単位：学科）</t>
    <rPh sb="1" eb="3">
      <t>タンイ</t>
    </rPh>
    <rPh sb="4" eb="6">
      <t>ガッカ</t>
    </rPh>
    <phoneticPr fontId="1"/>
  </si>
  <si>
    <t>通信教育</t>
    <rPh sb="0" eb="2">
      <t>ツウシン</t>
    </rPh>
    <rPh sb="2" eb="4">
      <t>キョウイク</t>
    </rPh>
    <phoneticPr fontId="1"/>
  </si>
  <si>
    <t>　　　本</t>
    <rPh sb="3" eb="4">
      <t>ホン</t>
    </rPh>
    <phoneticPr fontId="1"/>
  </si>
  <si>
    <t>分　校</t>
    <rPh sb="0" eb="3">
      <t>ブンコウ</t>
    </rPh>
    <phoneticPr fontId="1"/>
  </si>
  <si>
    <t>本　校</t>
    <rPh sb="0" eb="3">
      <t>ホンコウ</t>
    </rPh>
    <phoneticPr fontId="1"/>
  </si>
  <si>
    <t>公　　立</t>
    <rPh sb="0" eb="4">
      <t>コウリツ</t>
    </rPh>
    <phoneticPr fontId="1"/>
  </si>
  <si>
    <t>総　数</t>
    <rPh sb="0" eb="3">
      <t>ソウスウ</t>
    </rPh>
    <phoneticPr fontId="1"/>
  </si>
  <si>
    <t>全日制</t>
    <rPh sb="0" eb="3">
      <t>ゼンニチセイ</t>
    </rPh>
    <phoneticPr fontId="1"/>
  </si>
  <si>
    <t>定時制</t>
    <rPh sb="0" eb="3">
      <t>テイジセイ</t>
    </rPh>
    <phoneticPr fontId="1"/>
  </si>
  <si>
    <t>区　　　分</t>
    <rPh sb="0" eb="5">
      <t>クブン</t>
    </rPh>
    <phoneticPr fontId="1"/>
  </si>
  <si>
    <t>工　業</t>
    <rPh sb="0" eb="3">
      <t>コウギョウ</t>
    </rPh>
    <phoneticPr fontId="1"/>
  </si>
  <si>
    <t>総　数</t>
    <rPh sb="0" eb="3">
      <t>ソウスウ</t>
    </rPh>
    <phoneticPr fontId="1"/>
  </si>
  <si>
    <t>総　　　　　　　　　　　数</t>
    <rPh sb="0" eb="13">
      <t>ソウスウ</t>
    </rPh>
    <phoneticPr fontId="1"/>
  </si>
  <si>
    <t>全　　　日　　　制</t>
    <rPh sb="0" eb="9">
      <t>ゼンニチセイ</t>
    </rPh>
    <phoneticPr fontId="1"/>
  </si>
  <si>
    <t>専　　攻　　科</t>
    <rPh sb="0" eb="4">
      <t>センコウ</t>
    </rPh>
    <rPh sb="6" eb="7">
      <t>カ</t>
    </rPh>
    <phoneticPr fontId="1"/>
  </si>
  <si>
    <t>専　攻　科</t>
    <rPh sb="0" eb="3">
      <t>センコウ</t>
    </rPh>
    <rPh sb="4" eb="5">
      <t>カ</t>
    </rPh>
    <phoneticPr fontId="1"/>
  </si>
  <si>
    <t>本　　　　　科</t>
    <rPh sb="0" eb="1">
      <t>ホンカ</t>
    </rPh>
    <rPh sb="6" eb="7">
      <t>カガク</t>
    </rPh>
    <phoneticPr fontId="1"/>
  </si>
  <si>
    <t>本　　　　　校</t>
    <rPh sb="0" eb="1">
      <t>ホンカ</t>
    </rPh>
    <rPh sb="6" eb="7">
      <t>ガッコウ</t>
    </rPh>
    <phoneticPr fontId="1"/>
  </si>
  <si>
    <t>総 数</t>
    <rPh sb="0" eb="1">
      <t>フサ</t>
    </rPh>
    <rPh sb="2" eb="3">
      <t>カズ</t>
    </rPh>
    <phoneticPr fontId="1"/>
  </si>
  <si>
    <t>業</t>
    <rPh sb="0" eb="1">
      <t>ギョウ</t>
    </rPh>
    <phoneticPr fontId="1"/>
  </si>
  <si>
    <t>立</t>
    <rPh sb="0" eb="1">
      <t>リツ</t>
    </rPh>
    <phoneticPr fontId="1"/>
  </si>
  <si>
    <t>専　攻　科（本科）</t>
    <rPh sb="0" eb="1">
      <t>セン</t>
    </rPh>
    <rPh sb="2" eb="3">
      <t>オサム</t>
    </rPh>
    <rPh sb="4" eb="5">
      <t>カ</t>
    </rPh>
    <rPh sb="6" eb="8">
      <t>ホンカ</t>
    </rPh>
    <phoneticPr fontId="1"/>
  </si>
  <si>
    <t>1001人
以上</t>
    <rPh sb="4" eb="5">
      <t>ニン</t>
    </rPh>
    <rPh sb="6" eb="8">
      <t>イジョウ</t>
    </rPh>
    <phoneticPr fontId="1"/>
  </si>
  <si>
    <t xml:space="preserve">   総　　　 　数</t>
    <rPh sb="3" eb="4">
      <t>フサ</t>
    </rPh>
    <rPh sb="9" eb="10">
      <t>スウ</t>
    </rPh>
    <phoneticPr fontId="1"/>
  </si>
  <si>
    <t>公    　　立</t>
    <rPh sb="0" eb="1">
      <t>コウ</t>
    </rPh>
    <rPh sb="7" eb="8">
      <t>リツ</t>
    </rPh>
    <phoneticPr fontId="1"/>
  </si>
  <si>
    <t>私　   　立</t>
    <rPh sb="0" eb="1">
      <t>ワタシ</t>
    </rPh>
    <rPh sb="6" eb="7">
      <t>タテ</t>
    </rPh>
    <phoneticPr fontId="1"/>
  </si>
  <si>
    <t>第８－２表　続き</t>
    <rPh sb="6" eb="7">
      <t>ツヅ</t>
    </rPh>
    <phoneticPr fontId="1"/>
  </si>
  <si>
    <t>農　業</t>
    <rPh sb="0" eb="1">
      <t>ノウ</t>
    </rPh>
    <rPh sb="2" eb="3">
      <t>ギョウ</t>
    </rPh>
    <phoneticPr fontId="1"/>
  </si>
  <si>
    <t>公　立</t>
    <rPh sb="0" eb="1">
      <t>コウ</t>
    </rPh>
    <rPh sb="2" eb="3">
      <t>リツ</t>
    </rPh>
    <phoneticPr fontId="1"/>
  </si>
  <si>
    <t>総　　　　　　　　数</t>
    <rPh sb="0" eb="1">
      <t>ソウ</t>
    </rPh>
    <rPh sb="9" eb="10">
      <t>スウ</t>
    </rPh>
    <phoneticPr fontId="1"/>
  </si>
  <si>
    <t>普　　　通</t>
    <rPh sb="0" eb="1">
      <t>フ</t>
    </rPh>
    <rPh sb="4" eb="5">
      <t>ツウ</t>
    </rPh>
    <phoneticPr fontId="1"/>
  </si>
  <si>
    <t>商　　業</t>
    <rPh sb="0" eb="1">
      <t>ショウ</t>
    </rPh>
    <rPh sb="3" eb="4">
      <t>ギョウ</t>
    </rPh>
    <phoneticPr fontId="1"/>
  </si>
  <si>
    <t>家　　庭</t>
    <rPh sb="0" eb="1">
      <t>イエ</t>
    </rPh>
    <rPh sb="3" eb="4">
      <t>ニワ</t>
    </rPh>
    <phoneticPr fontId="1"/>
  </si>
  <si>
    <t>第８－４表　生徒数</t>
    <rPh sb="0" eb="1">
      <t>ダイ</t>
    </rPh>
    <rPh sb="4" eb="5">
      <t>ヒョウ</t>
    </rPh>
    <rPh sb="6" eb="7">
      <t>セイ</t>
    </rPh>
    <phoneticPr fontId="1"/>
  </si>
  <si>
    <t>＜高等学校＞</t>
  </si>
  <si>
    <t xml:space="preserve">   第８－５表　続き　</t>
    <rPh sb="9" eb="10">
      <t>ツヅ</t>
    </rPh>
    <phoneticPr fontId="17"/>
  </si>
  <si>
    <t>区　　分</t>
  </si>
  <si>
    <t>小学科
（学科）</t>
    <rPh sb="5" eb="7">
      <t>ガッカ</t>
    </rPh>
    <phoneticPr fontId="16"/>
  </si>
  <si>
    <t>本科の入学状況（人）</t>
    <rPh sb="8" eb="9">
      <t>ニン</t>
    </rPh>
    <phoneticPr fontId="17"/>
  </si>
  <si>
    <t>入 学 志 願 者 数</t>
    <phoneticPr fontId="17"/>
  </si>
  <si>
    <t>入学者のうち他県所在</t>
    <phoneticPr fontId="17"/>
  </si>
  <si>
    <t>総　　　　　数</t>
    <phoneticPr fontId="17"/>
  </si>
  <si>
    <t>公　　　　　立</t>
    <phoneticPr fontId="17"/>
  </si>
  <si>
    <t>私　　　　　立</t>
    <phoneticPr fontId="17"/>
  </si>
  <si>
    <t>中学卒業、中等修了者</t>
    <rPh sb="2" eb="4">
      <t>ソツギョウ</t>
    </rPh>
    <rPh sb="5" eb="7">
      <t>チュウトウ</t>
    </rPh>
    <rPh sb="7" eb="10">
      <t>シュウリョウシャ</t>
    </rPh>
    <phoneticPr fontId="17"/>
  </si>
  <si>
    <t>総　数</t>
    <phoneticPr fontId="17"/>
  </si>
  <si>
    <t>男</t>
  </si>
  <si>
    <t>女</t>
  </si>
  <si>
    <t>総　数</t>
    <phoneticPr fontId="17"/>
  </si>
  <si>
    <t>全　日　制</t>
    <phoneticPr fontId="16"/>
  </si>
  <si>
    <t>全　日　制</t>
  </si>
  <si>
    <t>　普　通　科</t>
  </si>
  <si>
    <t>　農　業　科</t>
  </si>
  <si>
    <t>　　造園関係</t>
    <rPh sb="2" eb="4">
      <t>ゾウエン</t>
    </rPh>
    <phoneticPr fontId="16"/>
  </si>
  <si>
    <t>　　林業関係</t>
  </si>
  <si>
    <t>　　食品科学</t>
    <rPh sb="2" eb="4">
      <t>ショクヒン</t>
    </rPh>
    <rPh sb="4" eb="6">
      <t>カガク</t>
    </rPh>
    <phoneticPr fontId="16"/>
  </si>
  <si>
    <t xml:space="preserve">    生物工学</t>
    <rPh sb="4" eb="6">
      <t>セイブツ</t>
    </rPh>
    <rPh sb="6" eb="8">
      <t>コウガク</t>
    </rPh>
    <phoneticPr fontId="16"/>
  </si>
  <si>
    <t>　工　業　科</t>
  </si>
  <si>
    <t>　　機械関係</t>
  </si>
  <si>
    <t>　　電気関係</t>
  </si>
  <si>
    <t>　　情報技術</t>
    <phoneticPr fontId="16"/>
  </si>
  <si>
    <t>　　土木関係</t>
    <rPh sb="2" eb="4">
      <t>ドボク</t>
    </rPh>
    <phoneticPr fontId="16"/>
  </si>
  <si>
    <t>　商　業　科</t>
  </si>
  <si>
    <t>　　商業関係</t>
  </si>
  <si>
    <t>　　情報処理</t>
  </si>
  <si>
    <t>　水　産　科</t>
  </si>
  <si>
    <t>　　海洋漁業</t>
    <rPh sb="2" eb="4">
      <t>カイヨウ</t>
    </rPh>
    <rPh sb="4" eb="6">
      <t>ギョギョウ</t>
    </rPh>
    <phoneticPr fontId="17"/>
  </si>
  <si>
    <t>　家　庭　科</t>
  </si>
  <si>
    <t>　　家政関係</t>
  </si>
  <si>
    <t>　　食物関係</t>
    <rPh sb="2" eb="4">
      <t>ショクモツ</t>
    </rPh>
    <rPh sb="4" eb="6">
      <t>カンケイ</t>
    </rPh>
    <phoneticPr fontId="16"/>
  </si>
  <si>
    <t>　　そ の 他</t>
  </si>
  <si>
    <t>　看　護　科</t>
  </si>
  <si>
    <t>　　看護関係</t>
  </si>
  <si>
    <t xml:space="preserve">  情　報　科</t>
    <rPh sb="2" eb="5">
      <t>ジョウホウカ</t>
    </rPh>
    <rPh sb="6" eb="7">
      <t>カ</t>
    </rPh>
    <phoneticPr fontId="16"/>
  </si>
  <si>
    <t>情報システム設計
・管理関係</t>
    <rPh sb="0" eb="2">
      <t>ジョウホウ</t>
    </rPh>
    <rPh sb="10" eb="12">
      <t>カンリ</t>
    </rPh>
    <rPh sb="12" eb="14">
      <t>カンケイ</t>
    </rPh>
    <phoneticPr fontId="16"/>
  </si>
  <si>
    <t>情報システム設計
・管理関係</t>
    <rPh sb="0" eb="2">
      <t>ジョウホウ</t>
    </rPh>
    <rPh sb="6" eb="8">
      <t>セッケイ</t>
    </rPh>
    <rPh sb="10" eb="12">
      <t>カンリ</t>
    </rPh>
    <rPh sb="12" eb="14">
      <t>カンケイ</t>
    </rPh>
    <phoneticPr fontId="16"/>
  </si>
  <si>
    <t xml:space="preserve">  福　祉　科</t>
    <rPh sb="2" eb="3">
      <t>フク</t>
    </rPh>
    <rPh sb="4" eb="5">
      <t>シ</t>
    </rPh>
    <rPh sb="6" eb="7">
      <t>カ</t>
    </rPh>
    <phoneticPr fontId="16"/>
  </si>
  <si>
    <t xml:space="preserve">    福祉関係</t>
    <rPh sb="4" eb="6">
      <t>フクシ</t>
    </rPh>
    <rPh sb="6" eb="8">
      <t>カンケイ</t>
    </rPh>
    <phoneticPr fontId="16"/>
  </si>
  <si>
    <t xml:space="preserve"> その他の学科</t>
    <phoneticPr fontId="16"/>
  </si>
  <si>
    <t>　　理数関係</t>
  </si>
  <si>
    <t>＜高等学校＞</t>
    <rPh sb="1" eb="3">
      <t>コウトウ</t>
    </rPh>
    <rPh sb="3" eb="5">
      <t>ガッコウ</t>
    </rPh>
    <phoneticPr fontId="1"/>
  </si>
  <si>
    <t>第８－６表　続き 　</t>
    <rPh sb="0" eb="1">
      <t>ダイ</t>
    </rPh>
    <rPh sb="4" eb="5">
      <t>ヒョウ</t>
    </rPh>
    <rPh sb="6" eb="7">
      <t>ツヅ</t>
    </rPh>
    <phoneticPr fontId="1"/>
  </si>
  <si>
    <t>（単位：人）</t>
    <rPh sb="1" eb="3">
      <t>タンイ</t>
    </rPh>
    <rPh sb="4" eb="5">
      <t>ニン</t>
    </rPh>
    <phoneticPr fontId="1"/>
  </si>
  <si>
    <t>総　　　　　　　数</t>
    <rPh sb="0" eb="9">
      <t>ソウスウ</t>
    </rPh>
    <phoneticPr fontId="1"/>
  </si>
  <si>
    <t>　　　　　　　　　生　　　　　徒　　　　　数</t>
    <rPh sb="9" eb="22">
      <t>セイトスウ</t>
    </rPh>
    <phoneticPr fontId="1"/>
  </si>
  <si>
    <t>　（　　　本　　　　科　　　　）</t>
    <rPh sb="5" eb="11">
      <t>ホンカ</t>
    </rPh>
    <phoneticPr fontId="1"/>
  </si>
  <si>
    <t>専　攻　科　生　徒　数</t>
    <rPh sb="0" eb="3">
      <t>センコウ</t>
    </rPh>
    <rPh sb="4" eb="5">
      <t>カ</t>
    </rPh>
    <rPh sb="6" eb="11">
      <t>セイトスウ</t>
    </rPh>
    <phoneticPr fontId="1"/>
  </si>
  <si>
    <t>総　　　数</t>
    <rPh sb="0" eb="1">
      <t>フサ</t>
    </rPh>
    <rPh sb="4" eb="5">
      <t>カズ</t>
    </rPh>
    <phoneticPr fontId="1"/>
  </si>
  <si>
    <t>１　　学　　年</t>
    <rPh sb="3" eb="7">
      <t>ガクネン</t>
    </rPh>
    <phoneticPr fontId="1"/>
  </si>
  <si>
    <t>２　　学　　年</t>
  </si>
  <si>
    <t>３　　学　　年</t>
  </si>
  <si>
    <t>総　　数</t>
    <rPh sb="0" eb="4">
      <t>ソウスウ</t>
    </rPh>
    <phoneticPr fontId="1"/>
  </si>
  <si>
    <t>男</t>
    <rPh sb="0" eb="1">
      <t>オトコ</t>
    </rPh>
    <phoneticPr fontId="1"/>
  </si>
  <si>
    <t>女</t>
    <rPh sb="0" eb="1">
      <t>オンナ</t>
    </rPh>
    <phoneticPr fontId="1"/>
  </si>
  <si>
    <t xml:space="preserve"> 全  日  制</t>
    <rPh sb="1" eb="8">
      <t>ゼンニチセイ</t>
    </rPh>
    <phoneticPr fontId="2"/>
  </si>
  <si>
    <t>普 通 科　</t>
    <rPh sb="0" eb="1">
      <t>ススム</t>
    </rPh>
    <rPh sb="2" eb="3">
      <t>ツウ</t>
    </rPh>
    <rPh sb="4" eb="5">
      <t>カ</t>
    </rPh>
    <phoneticPr fontId="2"/>
  </si>
  <si>
    <t>農 業 科　</t>
    <rPh sb="0" eb="1">
      <t>ノウ</t>
    </rPh>
    <rPh sb="2" eb="3">
      <t>ギョウ</t>
    </rPh>
    <rPh sb="4" eb="5">
      <t>カ</t>
    </rPh>
    <phoneticPr fontId="2"/>
  </si>
  <si>
    <t>工 業 科　</t>
    <rPh sb="0" eb="1">
      <t>コウ</t>
    </rPh>
    <rPh sb="2" eb="3">
      <t>ギョウ</t>
    </rPh>
    <rPh sb="4" eb="5">
      <t>カ</t>
    </rPh>
    <phoneticPr fontId="2"/>
  </si>
  <si>
    <t>商 業 科　</t>
    <rPh sb="0" eb="1">
      <t>ショウ</t>
    </rPh>
    <rPh sb="2" eb="3">
      <t>ギョウ</t>
    </rPh>
    <rPh sb="4" eb="5">
      <t>カ</t>
    </rPh>
    <phoneticPr fontId="2"/>
  </si>
  <si>
    <t>水 産 科　</t>
    <rPh sb="0" eb="1">
      <t>ミズ</t>
    </rPh>
    <rPh sb="2" eb="3">
      <t>サン</t>
    </rPh>
    <rPh sb="4" eb="5">
      <t>カ</t>
    </rPh>
    <phoneticPr fontId="2"/>
  </si>
  <si>
    <t>家 庭 科　</t>
    <rPh sb="0" eb="1">
      <t>イエ</t>
    </rPh>
    <rPh sb="2" eb="3">
      <t>ニワ</t>
    </rPh>
    <rPh sb="4" eb="5">
      <t>カ</t>
    </rPh>
    <phoneticPr fontId="2"/>
  </si>
  <si>
    <t>情 報 科　</t>
    <rPh sb="0" eb="1">
      <t>ジョウ</t>
    </rPh>
    <rPh sb="2" eb="3">
      <t>ホウ</t>
    </rPh>
    <rPh sb="4" eb="5">
      <t>カ</t>
    </rPh>
    <phoneticPr fontId="2"/>
  </si>
  <si>
    <t>福 祉 科　</t>
    <rPh sb="0" eb="1">
      <t>フク</t>
    </rPh>
    <rPh sb="2" eb="3">
      <t>シ</t>
    </rPh>
    <rPh sb="4" eb="5">
      <t>カ</t>
    </rPh>
    <phoneticPr fontId="2"/>
  </si>
  <si>
    <t>そ の 他　</t>
    <rPh sb="4" eb="5">
      <t>タ</t>
    </rPh>
    <phoneticPr fontId="2"/>
  </si>
  <si>
    <t>　定  時  制</t>
    <rPh sb="1" eb="5">
      <t>テイジ</t>
    </rPh>
    <rPh sb="7" eb="8">
      <t>ゼンニチセイ</t>
    </rPh>
    <phoneticPr fontId="2"/>
  </si>
  <si>
    <t>看 護 科　</t>
    <rPh sb="0" eb="3">
      <t>カンゴ</t>
    </rPh>
    <rPh sb="4" eb="5">
      <t>カ</t>
    </rPh>
    <phoneticPr fontId="2"/>
  </si>
  <si>
    <t>情 報 科</t>
    <rPh sb="0" eb="1">
      <t>ジョウ</t>
    </rPh>
    <rPh sb="2" eb="3">
      <t>ホウ</t>
    </rPh>
    <rPh sb="4" eb="5">
      <t>カ</t>
    </rPh>
    <phoneticPr fontId="1"/>
  </si>
  <si>
    <t xml:space="preserve">第８－７表　教員数（本務者） </t>
    <rPh sb="0" eb="1">
      <t>ダイ</t>
    </rPh>
    <rPh sb="4" eb="5">
      <t>ヒョウ</t>
    </rPh>
    <rPh sb="6" eb="8">
      <t>キョウイン</t>
    </rPh>
    <rPh sb="8" eb="9">
      <t>スウ</t>
    </rPh>
    <rPh sb="10" eb="12">
      <t>ホンム</t>
    </rPh>
    <rPh sb="12" eb="13">
      <t>シャ</t>
    </rPh>
    <phoneticPr fontId="1"/>
  </si>
  <si>
    <t>区　分</t>
    <phoneticPr fontId="1"/>
  </si>
  <si>
    <t>総　　　　　数</t>
    <rPh sb="0" eb="1">
      <t>フサ</t>
    </rPh>
    <rPh sb="6" eb="7">
      <t>スウ</t>
    </rPh>
    <phoneticPr fontId="1"/>
  </si>
  <si>
    <t>主幹教諭</t>
    <rPh sb="0" eb="1">
      <t>シュ</t>
    </rPh>
    <rPh sb="1" eb="2">
      <t>ミキ</t>
    </rPh>
    <rPh sb="2" eb="3">
      <t>キョウ</t>
    </rPh>
    <rPh sb="3" eb="4">
      <t>サトシ</t>
    </rPh>
    <phoneticPr fontId="1"/>
  </si>
  <si>
    <t>助教諭</t>
    <rPh sb="0" eb="3">
      <t>ジョキョウユ</t>
    </rPh>
    <phoneticPr fontId="1"/>
  </si>
  <si>
    <t>養護教諭</t>
    <rPh sb="0" eb="2">
      <t>ヨウゴ</t>
    </rPh>
    <rPh sb="2" eb="4">
      <t>キョウユ</t>
    </rPh>
    <phoneticPr fontId="1"/>
  </si>
  <si>
    <t>養護助教諭</t>
    <rPh sb="0" eb="2">
      <t>ヨウゴ</t>
    </rPh>
    <rPh sb="2" eb="5">
      <t>ジョキョウユ</t>
    </rPh>
    <phoneticPr fontId="1"/>
  </si>
  <si>
    <t>総　数</t>
    <rPh sb="0" eb="3">
      <t>ソウスウ</t>
    </rPh>
    <phoneticPr fontId="1"/>
  </si>
  <si>
    <t>総　　  数</t>
    <rPh sb="0" eb="1">
      <t>フサ</t>
    </rPh>
    <rPh sb="5" eb="6">
      <t>スウ</t>
    </rPh>
    <phoneticPr fontId="1"/>
  </si>
  <si>
    <t xml:space="preserve">  公  　 　立</t>
    <rPh sb="2" eb="9">
      <t>コウリツ</t>
    </rPh>
    <phoneticPr fontId="1"/>
  </si>
  <si>
    <t xml:space="preserve">   全 日 制  </t>
    <rPh sb="3" eb="8">
      <t>ゼンニチセイ</t>
    </rPh>
    <phoneticPr fontId="1"/>
  </si>
  <si>
    <t xml:space="preserve">    全 日 制 </t>
    <rPh sb="4" eb="9">
      <t>ゼンニチセイ</t>
    </rPh>
    <phoneticPr fontId="1"/>
  </si>
  <si>
    <t xml:space="preserve">   定 時 制  </t>
    <rPh sb="3" eb="6">
      <t>テイジ</t>
    </rPh>
    <rPh sb="6" eb="8">
      <t>ゼンニチセイ</t>
    </rPh>
    <phoneticPr fontId="1"/>
  </si>
  <si>
    <t xml:space="preserve">    定 時 制 </t>
    <rPh sb="4" eb="7">
      <t>テイジ</t>
    </rPh>
    <rPh sb="7" eb="9">
      <t>ゼンニチセイ</t>
    </rPh>
    <phoneticPr fontId="1"/>
  </si>
  <si>
    <t xml:space="preserve">  私  　 　立</t>
    <rPh sb="2" eb="3">
      <t>ワタシ</t>
    </rPh>
    <rPh sb="3" eb="9">
      <t>コウリツ</t>
    </rPh>
    <phoneticPr fontId="1"/>
  </si>
  <si>
    <t xml:space="preserve">第８－８表　続き    </t>
    <rPh sb="0" eb="1">
      <t>ダイ</t>
    </rPh>
    <rPh sb="4" eb="5">
      <t>ヒョウ</t>
    </rPh>
    <rPh sb="6" eb="7">
      <t>ツヅ</t>
    </rPh>
    <phoneticPr fontId="1"/>
  </si>
  <si>
    <t>事　 務　 職　 員</t>
    <rPh sb="0" eb="1">
      <t>コト</t>
    </rPh>
    <rPh sb="3" eb="4">
      <t>ツトム</t>
    </rPh>
    <rPh sb="6" eb="7">
      <t>ショク</t>
    </rPh>
    <rPh sb="9" eb="10">
      <t>イン</t>
    </rPh>
    <phoneticPr fontId="1"/>
  </si>
  <si>
    <t>学校図書館</t>
    <rPh sb="0" eb="2">
      <t>ガッコウ</t>
    </rPh>
    <rPh sb="2" eb="3">
      <t>ズ</t>
    </rPh>
    <rPh sb="3" eb="4">
      <t>ショ</t>
    </rPh>
    <rPh sb="4" eb="5">
      <t>カン</t>
    </rPh>
    <phoneticPr fontId="1"/>
  </si>
  <si>
    <t>技術職員</t>
    <rPh sb="0" eb="2">
      <t>ギジュツ</t>
    </rPh>
    <rPh sb="2" eb="4">
      <t>ショクイン</t>
    </rPh>
    <phoneticPr fontId="1"/>
  </si>
  <si>
    <t>実習助手</t>
    <rPh sb="0" eb="2">
      <t>ジッシュウ</t>
    </rPh>
    <rPh sb="2" eb="4">
      <t>ジョシュ</t>
    </rPh>
    <phoneticPr fontId="1"/>
  </si>
  <si>
    <t>用務員</t>
    <rPh sb="0" eb="1">
      <t>ヨウ</t>
    </rPh>
    <rPh sb="1" eb="2">
      <t>ツトム</t>
    </rPh>
    <rPh sb="2" eb="3">
      <t>イン</t>
    </rPh>
    <phoneticPr fontId="1"/>
  </si>
  <si>
    <t>警備員・その他</t>
    <rPh sb="0" eb="3">
      <t>ケイビイン</t>
    </rPh>
    <rPh sb="6" eb="7">
      <t>タ</t>
    </rPh>
    <phoneticPr fontId="1"/>
  </si>
  <si>
    <t>計</t>
    <rPh sb="0" eb="1">
      <t>ケイ</t>
    </rPh>
    <phoneticPr fontId="1"/>
  </si>
  <si>
    <t>主事・主事補等</t>
    <rPh sb="0" eb="2">
      <t>シュジ</t>
    </rPh>
    <rPh sb="3" eb="6">
      <t>シュジホ</t>
    </rPh>
    <rPh sb="6" eb="7">
      <t>トウ</t>
    </rPh>
    <phoneticPr fontId="1"/>
  </si>
  <si>
    <t>その他</t>
    <rPh sb="2" eb="3">
      <t>タ</t>
    </rPh>
    <phoneticPr fontId="1"/>
  </si>
  <si>
    <t>事  務  員</t>
    <rPh sb="0" eb="1">
      <t>コト</t>
    </rPh>
    <rPh sb="3" eb="4">
      <t>ツトム</t>
    </rPh>
    <rPh sb="6" eb="7">
      <t>イン</t>
    </rPh>
    <phoneticPr fontId="1"/>
  </si>
  <si>
    <t>総　数</t>
    <rPh sb="0" eb="1">
      <t>ソウ</t>
    </rPh>
    <rPh sb="2" eb="3">
      <t>スウ</t>
    </rPh>
    <phoneticPr fontId="1"/>
  </si>
  <si>
    <t>総　　 　数</t>
    <rPh sb="0" eb="1">
      <t>ソウ</t>
    </rPh>
    <rPh sb="5" eb="6">
      <t>スウ</t>
    </rPh>
    <phoneticPr fontId="1"/>
  </si>
  <si>
    <t>総　  　数</t>
    <rPh sb="0" eb="1">
      <t>ソウ</t>
    </rPh>
    <rPh sb="5" eb="6">
      <t>スウ</t>
    </rPh>
    <phoneticPr fontId="1"/>
  </si>
  <si>
    <t>公  　 　立</t>
    <rPh sb="0" eb="7">
      <t>コウリツ</t>
    </rPh>
    <phoneticPr fontId="1"/>
  </si>
  <si>
    <t xml:space="preserve"> 　  　全 日 制  </t>
    <rPh sb="5" eb="10">
      <t>ゼンニチセイ</t>
    </rPh>
    <phoneticPr fontId="1"/>
  </si>
  <si>
    <t xml:space="preserve"> 　  全 日 制</t>
    <rPh sb="4" eb="9">
      <t>ゼンニチセイ</t>
    </rPh>
    <phoneticPr fontId="1"/>
  </si>
  <si>
    <t xml:space="preserve">　　   定 時 制  </t>
    <rPh sb="5" eb="8">
      <t>テイジ</t>
    </rPh>
    <rPh sb="8" eb="10">
      <t>ゼンニチセイ</t>
    </rPh>
    <phoneticPr fontId="1"/>
  </si>
  <si>
    <t xml:space="preserve">     定 時 制</t>
    <rPh sb="5" eb="8">
      <t>テイジ</t>
    </rPh>
    <rPh sb="8" eb="10">
      <t>ゼンニチセイ</t>
    </rPh>
    <phoneticPr fontId="1"/>
  </si>
  <si>
    <t>私  　 　立</t>
    <rPh sb="0" eb="1">
      <t>ワタシ</t>
    </rPh>
    <rPh sb="1" eb="7">
      <t>コウリツ</t>
    </rPh>
    <phoneticPr fontId="1"/>
  </si>
  <si>
    <t xml:space="preserve"> 　　  全 日 制  </t>
    <rPh sb="5" eb="10">
      <t>ゼンニチセイ</t>
    </rPh>
    <phoneticPr fontId="1"/>
  </si>
  <si>
    <t xml:space="preserve">     全 日 制</t>
    <rPh sb="5" eb="10">
      <t>ゼンニチセイ</t>
    </rPh>
    <phoneticPr fontId="1"/>
  </si>
  <si>
    <t>大学等</t>
    <rPh sb="0" eb="2">
      <t>ダイガク</t>
    </rPh>
    <rPh sb="2" eb="3">
      <t>ナド</t>
    </rPh>
    <phoneticPr fontId="1"/>
  </si>
  <si>
    <t>大学・　 
短期大学
（別科）</t>
    <rPh sb="0" eb="2">
      <t>ダイガク</t>
    </rPh>
    <rPh sb="6" eb="8">
      <t>タンキ</t>
    </rPh>
    <rPh sb="8" eb="10">
      <t>ダイガク</t>
    </rPh>
    <rPh sb="12" eb="14">
      <t>ベッカ</t>
    </rPh>
    <phoneticPr fontId="1"/>
  </si>
  <si>
    <t>特別支援</t>
    <rPh sb="0" eb="2">
      <t>トクベツ</t>
    </rPh>
    <rPh sb="2" eb="4">
      <t>シエン</t>
    </rPh>
    <phoneticPr fontId="1"/>
  </si>
  <si>
    <t>大学 ・</t>
    <rPh sb="0" eb="2">
      <t>ダイガク</t>
    </rPh>
    <phoneticPr fontId="1"/>
  </si>
  <si>
    <t>専修学校</t>
    <rPh sb="0" eb="2">
      <t>センシュウ</t>
    </rPh>
    <rPh sb="2" eb="4">
      <t>ガッコウ</t>
    </rPh>
    <phoneticPr fontId="1"/>
  </si>
  <si>
    <t>公共職業能</t>
    <rPh sb="0" eb="2">
      <t>コウキョウ</t>
    </rPh>
    <rPh sb="2" eb="4">
      <t>ショクギョウ</t>
    </rPh>
    <rPh sb="4" eb="5">
      <t>ノウリョク</t>
    </rPh>
    <phoneticPr fontId="1"/>
  </si>
  <si>
    <t>左記</t>
    <rPh sb="0" eb="2">
      <t>サキ</t>
    </rPh>
    <phoneticPr fontId="1"/>
  </si>
  <si>
    <t>不詳</t>
    <rPh sb="0" eb="2">
      <t>フショウ</t>
    </rPh>
    <phoneticPr fontId="1"/>
  </si>
  <si>
    <t>区　分</t>
    <rPh sb="0" eb="3">
      <t>クブン</t>
    </rPh>
    <phoneticPr fontId="1"/>
  </si>
  <si>
    <t>卒業者数</t>
    <rPh sb="0" eb="1">
      <t>ソツ</t>
    </rPh>
    <rPh sb="1" eb="4">
      <t>ギョウシャスウ</t>
    </rPh>
    <phoneticPr fontId="1"/>
  </si>
  <si>
    <t>進学者</t>
    <rPh sb="0" eb="3">
      <t>シンガクシャ</t>
    </rPh>
    <phoneticPr fontId="1"/>
  </si>
  <si>
    <t>大　学</t>
    <rPh sb="0" eb="1">
      <t>ダイ</t>
    </rPh>
    <rPh sb="2" eb="3">
      <t>ガク</t>
    </rPh>
    <phoneticPr fontId="1"/>
  </si>
  <si>
    <t>短期大学</t>
    <rPh sb="0" eb="2">
      <t>タンキ</t>
    </rPh>
    <rPh sb="2" eb="4">
      <t>ダイガク</t>
    </rPh>
    <phoneticPr fontId="1"/>
  </si>
  <si>
    <t>高等学校</t>
    <rPh sb="0" eb="2">
      <t>コウトウ</t>
    </rPh>
    <rPh sb="2" eb="4">
      <t>ガッコウ</t>
    </rPh>
    <phoneticPr fontId="1"/>
  </si>
  <si>
    <t>学　　校</t>
    <rPh sb="0" eb="1">
      <t>ガク</t>
    </rPh>
    <rPh sb="3" eb="4">
      <t>コウ</t>
    </rPh>
    <phoneticPr fontId="1"/>
  </si>
  <si>
    <t>短期大学</t>
    <rPh sb="0" eb="1">
      <t>タンキ</t>
    </rPh>
    <phoneticPr fontId="1"/>
  </si>
  <si>
    <t>（専門課程）</t>
    <rPh sb="1" eb="3">
      <t>センモン</t>
    </rPh>
    <rPh sb="3" eb="5">
      <t>カテイ</t>
    </rPh>
    <phoneticPr fontId="1"/>
  </si>
  <si>
    <t>（一般課程）</t>
    <rPh sb="1" eb="3">
      <t>イッパン</t>
    </rPh>
    <rPh sb="3" eb="5">
      <t>カテイ</t>
    </rPh>
    <phoneticPr fontId="1"/>
  </si>
  <si>
    <t>力開発施設</t>
    <rPh sb="0" eb="1">
      <t>チカラ</t>
    </rPh>
    <rPh sb="1" eb="3">
      <t>カイハツ</t>
    </rPh>
    <rPh sb="3" eb="5">
      <t>シセツ</t>
    </rPh>
    <phoneticPr fontId="1"/>
  </si>
  <si>
    <t>就職者</t>
    <rPh sb="0" eb="3">
      <t>シュウショクシャ</t>
    </rPh>
    <phoneticPr fontId="1"/>
  </si>
  <si>
    <t>以外</t>
    <rPh sb="0" eb="2">
      <t>イガイ</t>
    </rPh>
    <phoneticPr fontId="1"/>
  </si>
  <si>
    <t>・</t>
    <phoneticPr fontId="1"/>
  </si>
  <si>
    <t>進学率</t>
    <rPh sb="0" eb="3">
      <t>シンガクリツ</t>
    </rPh>
    <phoneticPr fontId="1"/>
  </si>
  <si>
    <t>就職率</t>
    <rPh sb="0" eb="3">
      <t>シュウショクリツ</t>
    </rPh>
    <phoneticPr fontId="1"/>
  </si>
  <si>
    <t>（人）</t>
    <rPh sb="1" eb="2">
      <t>ニン</t>
    </rPh>
    <phoneticPr fontId="1"/>
  </si>
  <si>
    <t>（学部）</t>
    <rPh sb="1" eb="3">
      <t>ガクブ</t>
    </rPh>
    <phoneticPr fontId="1"/>
  </si>
  <si>
    <t>（本科）</t>
    <rPh sb="1" eb="3">
      <t>ホンカ</t>
    </rPh>
    <phoneticPr fontId="1"/>
  </si>
  <si>
    <t>（専攻科）</t>
    <rPh sb="1" eb="4">
      <t>センコウカ</t>
    </rPh>
    <rPh sb="3" eb="4">
      <t>カ</t>
    </rPh>
    <phoneticPr fontId="1"/>
  </si>
  <si>
    <t>高 等 部</t>
    <rPh sb="0" eb="5">
      <t>コウトウブ</t>
    </rPh>
    <phoneticPr fontId="1"/>
  </si>
  <si>
    <t>の通信</t>
    <rPh sb="1" eb="3">
      <t>ツウシン</t>
    </rPh>
    <phoneticPr fontId="1"/>
  </si>
  <si>
    <t>等入学者</t>
    <rPh sb="0" eb="1">
      <t>ナド</t>
    </rPh>
    <rPh sb="1" eb="4">
      <t>ニュウガクシャ</t>
    </rPh>
    <phoneticPr fontId="1"/>
  </si>
  <si>
    <t>の者</t>
    <rPh sb="1" eb="2">
      <t>モノ</t>
    </rPh>
    <phoneticPr fontId="1"/>
  </si>
  <si>
    <t>死亡</t>
    <rPh sb="0" eb="2">
      <t>シボウフシ</t>
    </rPh>
    <phoneticPr fontId="1"/>
  </si>
  <si>
    <t>（％）</t>
    <phoneticPr fontId="1"/>
  </si>
  <si>
    <t>①</t>
    <phoneticPr fontId="1"/>
  </si>
  <si>
    <t>（Ａ）</t>
    <phoneticPr fontId="1"/>
  </si>
  <si>
    <t>(専攻科）</t>
    <rPh sb="1" eb="3">
      <t>センコウ</t>
    </rPh>
    <rPh sb="3" eb="4">
      <t>カ</t>
    </rPh>
    <phoneticPr fontId="1"/>
  </si>
  <si>
    <t>教育部</t>
    <rPh sb="0" eb="3">
      <t>キョウイクブ</t>
    </rPh>
    <phoneticPr fontId="1"/>
  </si>
  <si>
    <t>（人）（Ｂ）</t>
    <phoneticPr fontId="1"/>
  </si>
  <si>
    <t>（人）（Ｃ）</t>
    <phoneticPr fontId="1"/>
  </si>
  <si>
    <t>（人）（Ｄ）</t>
    <phoneticPr fontId="1"/>
  </si>
  <si>
    <t>（％）</t>
    <phoneticPr fontId="1"/>
  </si>
  <si>
    <t>男</t>
    <rPh sb="0" eb="1">
      <t>オトコ</t>
    </rPh>
    <phoneticPr fontId="23"/>
  </si>
  <si>
    <t>女</t>
    <rPh sb="0" eb="1">
      <t>オンナ</t>
    </rPh>
    <phoneticPr fontId="23"/>
  </si>
  <si>
    <t>普通科</t>
    <rPh sb="0" eb="2">
      <t>フツウ</t>
    </rPh>
    <rPh sb="2" eb="3">
      <t>カ</t>
    </rPh>
    <phoneticPr fontId="23"/>
  </si>
  <si>
    <t>農業科</t>
    <rPh sb="0" eb="2">
      <t>ノウギョウ</t>
    </rPh>
    <rPh sb="2" eb="3">
      <t>カ</t>
    </rPh>
    <phoneticPr fontId="23"/>
  </si>
  <si>
    <t>工業科</t>
    <rPh sb="0" eb="2">
      <t>コウギョウカ</t>
    </rPh>
    <rPh sb="2" eb="3">
      <t>カ</t>
    </rPh>
    <phoneticPr fontId="23"/>
  </si>
  <si>
    <t>商業科</t>
    <rPh sb="0" eb="3">
      <t>ショウギョウカ</t>
    </rPh>
    <phoneticPr fontId="23"/>
  </si>
  <si>
    <t>水産科</t>
    <rPh sb="0" eb="2">
      <t>スイサンカ</t>
    </rPh>
    <rPh sb="2" eb="3">
      <t>カ</t>
    </rPh>
    <phoneticPr fontId="23"/>
  </si>
  <si>
    <t>家庭科</t>
    <rPh sb="0" eb="2">
      <t>カテイ</t>
    </rPh>
    <rPh sb="2" eb="3">
      <t>カ</t>
    </rPh>
    <phoneticPr fontId="23"/>
  </si>
  <si>
    <t>看護科</t>
    <rPh sb="0" eb="2">
      <t>カンゴ</t>
    </rPh>
    <rPh sb="2" eb="3">
      <t>カ</t>
    </rPh>
    <phoneticPr fontId="23"/>
  </si>
  <si>
    <t>情報科</t>
    <rPh sb="0" eb="2">
      <t>ジョウホウ</t>
    </rPh>
    <rPh sb="2" eb="3">
      <t>カ</t>
    </rPh>
    <phoneticPr fontId="23"/>
  </si>
  <si>
    <t>福祉科</t>
    <rPh sb="0" eb="2">
      <t>フクシ</t>
    </rPh>
    <rPh sb="2" eb="3">
      <t>カ</t>
    </rPh>
    <phoneticPr fontId="23"/>
  </si>
  <si>
    <t>その他</t>
    <rPh sb="0" eb="3">
      <t>ソノタ</t>
    </rPh>
    <phoneticPr fontId="23"/>
  </si>
  <si>
    <t>総合学科</t>
    <rPh sb="0" eb="2">
      <t>ソウゴウ</t>
    </rPh>
    <rPh sb="2" eb="4">
      <t>ガッカ</t>
    </rPh>
    <phoneticPr fontId="23"/>
  </si>
  <si>
    <t>.</t>
  </si>
  <si>
    <t xml:space="preserve">第８－１０表　大学・短期大学への入学志願者数　 </t>
    <rPh sb="0" eb="1">
      <t>ダイ</t>
    </rPh>
    <rPh sb="5" eb="6">
      <t>ヒョウ</t>
    </rPh>
    <rPh sb="7" eb="9">
      <t>ダイガク</t>
    </rPh>
    <rPh sb="10" eb="11">
      <t>タン</t>
    </rPh>
    <phoneticPr fontId="1"/>
  </si>
  <si>
    <t xml:space="preserve">第８－１０表　続き　 </t>
    <rPh sb="0" eb="1">
      <t>ダイ</t>
    </rPh>
    <rPh sb="5" eb="6">
      <t>ヒョウ</t>
    </rPh>
    <rPh sb="7" eb="8">
      <t>ツヅ</t>
    </rPh>
    <phoneticPr fontId="1"/>
  </si>
  <si>
    <t>（単位：人）</t>
    <rPh sb="1" eb="3">
      <t>タンイ</t>
    </rPh>
    <rPh sb="4" eb="5">
      <t>ヒト</t>
    </rPh>
    <phoneticPr fontId="1"/>
  </si>
  <si>
    <t>区   　分</t>
    <rPh sb="0" eb="6">
      <t>クブン</t>
    </rPh>
    <phoneticPr fontId="1"/>
  </si>
  <si>
    <t>総　　　　　　　　数</t>
    <rPh sb="0" eb="10">
      <t>ソウスウ</t>
    </rPh>
    <phoneticPr fontId="1"/>
  </si>
  <si>
    <t>区  　分</t>
    <rPh sb="0" eb="5">
      <t>クブン</t>
    </rPh>
    <phoneticPr fontId="1"/>
  </si>
  <si>
    <t>大学（学部）</t>
    <rPh sb="0" eb="2">
      <t>ダイガク</t>
    </rPh>
    <rPh sb="3" eb="5">
      <t>ガクブ</t>
    </rPh>
    <phoneticPr fontId="1"/>
  </si>
  <si>
    <t>短大（本科）</t>
    <rPh sb="0" eb="2">
      <t>タンダイ</t>
    </rPh>
    <rPh sb="3" eb="5">
      <t>ホンカ</t>
    </rPh>
    <phoneticPr fontId="1"/>
  </si>
  <si>
    <t>総  　数</t>
    <rPh sb="0" eb="5">
      <t>ソウスウ</t>
    </rPh>
    <phoneticPr fontId="1"/>
  </si>
  <si>
    <t>総　  数</t>
    <rPh sb="0" eb="5">
      <t>ソウスウ</t>
    </rPh>
    <phoneticPr fontId="1"/>
  </si>
  <si>
    <t>第８－１１表  職業別就職者数（大学科別）</t>
    <rPh sb="11" eb="14">
      <t>シュウショクシャ</t>
    </rPh>
    <rPh sb="14" eb="15">
      <t>スウ</t>
    </rPh>
    <rPh sb="16" eb="18">
      <t>ダイガク</t>
    </rPh>
    <rPh sb="19" eb="20">
      <t>ベツ</t>
    </rPh>
    <phoneticPr fontId="1"/>
  </si>
  <si>
    <t>第８－１１表  続き</t>
    <rPh sb="8" eb="9">
      <t>ツヅ</t>
    </rPh>
    <phoneticPr fontId="1"/>
  </si>
  <si>
    <t>(単位：人）</t>
    <rPh sb="1" eb="3">
      <t>タンイ</t>
    </rPh>
    <rPh sb="4" eb="5">
      <t>ヒト</t>
    </rPh>
    <phoneticPr fontId="1"/>
  </si>
  <si>
    <t>総 　数</t>
    <phoneticPr fontId="1"/>
  </si>
  <si>
    <t>専門的 ・ 
技術的職
業従事者</t>
    <rPh sb="0" eb="3">
      <t>センモンテキ</t>
    </rPh>
    <rPh sb="7" eb="9">
      <t>ギジュツ</t>
    </rPh>
    <rPh sb="9" eb="10">
      <t>テキ</t>
    </rPh>
    <rPh sb="10" eb="11">
      <t>ショク</t>
    </rPh>
    <rPh sb="12" eb="13">
      <t>ギョウ</t>
    </rPh>
    <rPh sb="13" eb="16">
      <t>ジュウジシャ</t>
    </rPh>
    <phoneticPr fontId="1"/>
  </si>
  <si>
    <t>事    務
従 事 者</t>
    <rPh sb="0" eb="1">
      <t>コト</t>
    </rPh>
    <rPh sb="5" eb="6">
      <t>ツトム</t>
    </rPh>
    <rPh sb="7" eb="12">
      <t>ジュウジシャ</t>
    </rPh>
    <phoneticPr fontId="1"/>
  </si>
  <si>
    <t>販 　 売
従 事 者</t>
    <rPh sb="0" eb="1">
      <t>ハン</t>
    </rPh>
    <rPh sb="4" eb="5">
      <t>バイ</t>
    </rPh>
    <rPh sb="6" eb="11">
      <t>ジュウジシャ</t>
    </rPh>
    <phoneticPr fontId="1"/>
  </si>
  <si>
    <t>サービス
職    業
従 事 者</t>
    <rPh sb="5" eb="6">
      <t>ショク</t>
    </rPh>
    <rPh sb="10" eb="11">
      <t>ギョウ</t>
    </rPh>
    <rPh sb="12" eb="17">
      <t>ジュウジシャ</t>
    </rPh>
    <phoneticPr fontId="1"/>
  </si>
  <si>
    <t>保安職業
従 事 者</t>
    <rPh sb="0" eb="2">
      <t>ホアン</t>
    </rPh>
    <rPh sb="2" eb="4">
      <t>ショクギョウ</t>
    </rPh>
    <rPh sb="5" eb="10">
      <t>ジュウジシャ</t>
    </rPh>
    <phoneticPr fontId="1"/>
  </si>
  <si>
    <t>農　林　漁　業　従　事　者</t>
    <rPh sb="0" eb="3">
      <t>ノウリン</t>
    </rPh>
    <rPh sb="4" eb="7">
      <t>ギョギョウ</t>
    </rPh>
    <rPh sb="8" eb="9">
      <t>ジュウ</t>
    </rPh>
    <rPh sb="10" eb="11">
      <t>コト</t>
    </rPh>
    <rPh sb="12" eb="13">
      <t>シャ</t>
    </rPh>
    <phoneticPr fontId="1"/>
  </si>
  <si>
    <t>輸送・機械
運転従事者</t>
    <phoneticPr fontId="1"/>
  </si>
  <si>
    <t>建設・採掘
従事者</t>
    <phoneticPr fontId="1"/>
  </si>
  <si>
    <t>運搬・清掃等従事者</t>
    <phoneticPr fontId="1"/>
  </si>
  <si>
    <t>生　産　工　程　従　事　者</t>
    <rPh sb="0" eb="1">
      <t>ショウ</t>
    </rPh>
    <rPh sb="2" eb="3">
      <t>サン</t>
    </rPh>
    <rPh sb="4" eb="5">
      <t>コウ</t>
    </rPh>
    <rPh sb="6" eb="7">
      <t>ホド</t>
    </rPh>
    <rPh sb="8" eb="9">
      <t>ジュウ</t>
    </rPh>
    <rPh sb="10" eb="11">
      <t>コト</t>
    </rPh>
    <rPh sb="12" eb="13">
      <t>シャ</t>
    </rPh>
    <phoneticPr fontId="1"/>
  </si>
  <si>
    <t>左記以外
のもの</t>
    <rPh sb="0" eb="2">
      <t>サキ</t>
    </rPh>
    <rPh sb="2" eb="4">
      <t>イガイ</t>
    </rPh>
    <phoneticPr fontId="1"/>
  </si>
  <si>
    <t>農 林 業
従 事 者</t>
    <rPh sb="0" eb="5">
      <t>ノウリンギョウ</t>
    </rPh>
    <rPh sb="6" eb="7">
      <t>ジュウ</t>
    </rPh>
    <rPh sb="8" eb="9">
      <t>コト</t>
    </rPh>
    <rPh sb="10" eb="11">
      <t>シャ</t>
    </rPh>
    <phoneticPr fontId="1"/>
  </si>
  <si>
    <t>漁 　 業
従 事 者</t>
    <rPh sb="0" eb="1">
      <t>リョウ</t>
    </rPh>
    <rPh sb="4" eb="5">
      <t>ギョウ</t>
    </rPh>
    <rPh sb="6" eb="7">
      <t>ジュウ</t>
    </rPh>
    <rPh sb="8" eb="9">
      <t>コト</t>
    </rPh>
    <rPh sb="10" eb="11">
      <t>シャ</t>
    </rPh>
    <phoneticPr fontId="1"/>
  </si>
  <si>
    <t>製造・加工
従事者</t>
    <phoneticPr fontId="1"/>
  </si>
  <si>
    <t>機械組立
従事者</t>
    <phoneticPr fontId="1"/>
  </si>
  <si>
    <t>整備修理
従事者</t>
    <phoneticPr fontId="1"/>
  </si>
  <si>
    <t>検査従事者</t>
    <phoneticPr fontId="1"/>
  </si>
  <si>
    <t>その他</t>
    <phoneticPr fontId="1"/>
  </si>
  <si>
    <t xml:space="preserve"> 総   数</t>
    <phoneticPr fontId="1"/>
  </si>
  <si>
    <t xml:space="preserve"> 総   数</t>
    <phoneticPr fontId="1"/>
  </si>
  <si>
    <t>男</t>
    <phoneticPr fontId="1"/>
  </si>
  <si>
    <t>女</t>
    <phoneticPr fontId="1"/>
  </si>
  <si>
    <t>普通科</t>
    <rPh sb="0" eb="2">
      <t>フツウ</t>
    </rPh>
    <rPh sb="2" eb="3">
      <t>カ</t>
    </rPh>
    <phoneticPr fontId="1"/>
  </si>
  <si>
    <t>男</t>
    <phoneticPr fontId="1"/>
  </si>
  <si>
    <t>男</t>
    <phoneticPr fontId="1"/>
  </si>
  <si>
    <t>女</t>
    <phoneticPr fontId="1"/>
  </si>
  <si>
    <t>農業科</t>
    <rPh sb="0" eb="2">
      <t>ノウギョウ</t>
    </rPh>
    <rPh sb="2" eb="3">
      <t>カ</t>
    </rPh>
    <phoneticPr fontId="1"/>
  </si>
  <si>
    <t>工業科</t>
    <rPh sb="0" eb="3">
      <t>コウギョウカ</t>
    </rPh>
    <phoneticPr fontId="1"/>
  </si>
  <si>
    <t>商業科</t>
    <rPh sb="0" eb="3">
      <t>ショウギョウカ</t>
    </rPh>
    <phoneticPr fontId="1"/>
  </si>
  <si>
    <t>水産科</t>
    <rPh sb="0" eb="2">
      <t>スイサン</t>
    </rPh>
    <rPh sb="2" eb="3">
      <t>カ</t>
    </rPh>
    <phoneticPr fontId="1"/>
  </si>
  <si>
    <t>家庭科</t>
    <rPh sb="0" eb="3">
      <t>カテイカ</t>
    </rPh>
    <phoneticPr fontId="1"/>
  </si>
  <si>
    <t>看護科</t>
    <rPh sb="0" eb="3">
      <t>カンゴカ</t>
    </rPh>
    <phoneticPr fontId="1"/>
  </si>
  <si>
    <t>情報科</t>
    <rPh sb="0" eb="2">
      <t>ジョウホウ</t>
    </rPh>
    <rPh sb="2" eb="3">
      <t>カ</t>
    </rPh>
    <phoneticPr fontId="1"/>
  </si>
  <si>
    <t>福祉科</t>
    <rPh sb="0" eb="2">
      <t>フクシ</t>
    </rPh>
    <rPh sb="2" eb="3">
      <t>カ</t>
    </rPh>
    <phoneticPr fontId="1"/>
  </si>
  <si>
    <t>総合学科</t>
    <rPh sb="0" eb="2">
      <t>ソウゴウ</t>
    </rPh>
    <rPh sb="2" eb="4">
      <t>ガッカ</t>
    </rPh>
    <phoneticPr fontId="1"/>
  </si>
  <si>
    <t>第８－１２表　産業別就職者数（大学科別）</t>
    <rPh sb="0" eb="1">
      <t>ダイ</t>
    </rPh>
    <rPh sb="5" eb="6">
      <t>ヒョウ</t>
    </rPh>
    <rPh sb="7" eb="10">
      <t>サンギョウベツ</t>
    </rPh>
    <rPh sb="10" eb="13">
      <t>シュウショクシャ</t>
    </rPh>
    <rPh sb="13" eb="14">
      <t>スウ</t>
    </rPh>
    <rPh sb="15" eb="16">
      <t>ダイ</t>
    </rPh>
    <rPh sb="16" eb="18">
      <t>ガッカ</t>
    </rPh>
    <rPh sb="18" eb="19">
      <t>ベツ</t>
    </rPh>
    <phoneticPr fontId="1"/>
  </si>
  <si>
    <t>第８－１２表　続き</t>
    <rPh sb="0" eb="1">
      <t>ダイ</t>
    </rPh>
    <rPh sb="5" eb="6">
      <t>ヒョウ</t>
    </rPh>
    <rPh sb="7" eb="8">
      <t>ツヅ</t>
    </rPh>
    <phoneticPr fontId="1"/>
  </si>
  <si>
    <t>総 　数</t>
    <phoneticPr fontId="1"/>
  </si>
  <si>
    <t>漁　業</t>
    <rPh sb="0" eb="3">
      <t>ギョギョウ</t>
    </rPh>
    <phoneticPr fontId="1"/>
  </si>
  <si>
    <t>建設業</t>
    <rPh sb="0" eb="3">
      <t>ケンセツギョウ</t>
    </rPh>
    <phoneticPr fontId="1"/>
  </si>
  <si>
    <t>製造業</t>
    <rPh sb="0" eb="3">
      <t>セイゾウギョウ</t>
    </rPh>
    <phoneticPr fontId="1"/>
  </si>
  <si>
    <t>電気・ガス
・ 熱供給
・ 水道業</t>
    <rPh sb="0" eb="1">
      <t>デンキ</t>
    </rPh>
    <rPh sb="1" eb="2">
      <t>キ</t>
    </rPh>
    <rPh sb="8" eb="9">
      <t>ネツ</t>
    </rPh>
    <rPh sb="9" eb="10">
      <t>トモ</t>
    </rPh>
    <rPh sb="10" eb="11">
      <t>キュウ</t>
    </rPh>
    <rPh sb="14" eb="17">
      <t>スイドウギョウ</t>
    </rPh>
    <phoneticPr fontId="1"/>
  </si>
  <si>
    <t>情  報
通信業</t>
    <rPh sb="0" eb="1">
      <t>ジョウ</t>
    </rPh>
    <rPh sb="3" eb="4">
      <t>ホウ</t>
    </rPh>
    <rPh sb="5" eb="8">
      <t>ツウシンギョウ</t>
    </rPh>
    <phoneticPr fontId="1"/>
  </si>
  <si>
    <t>金融業・
保険業</t>
    <rPh sb="0" eb="2">
      <t>キンユウ</t>
    </rPh>
    <rPh sb="2" eb="3">
      <t>ギョウ</t>
    </rPh>
    <rPh sb="5" eb="8">
      <t>ホケンギョウ</t>
    </rPh>
    <phoneticPr fontId="1"/>
  </si>
  <si>
    <t>学術研究、
専門・技術サービス業</t>
    <rPh sb="0" eb="2">
      <t>ガクジュツ</t>
    </rPh>
    <rPh sb="2" eb="4">
      <t>ケンキュウ</t>
    </rPh>
    <rPh sb="6" eb="8">
      <t>センモン</t>
    </rPh>
    <rPh sb="9" eb="10">
      <t>ワザ</t>
    </rPh>
    <rPh sb="10" eb="11">
      <t>ジュツ</t>
    </rPh>
    <rPh sb="15" eb="16">
      <t>ギョウ</t>
    </rPh>
    <phoneticPr fontId="1"/>
  </si>
  <si>
    <t>複合サー
ビス事業</t>
    <rPh sb="0" eb="2">
      <t>フクゴウ</t>
    </rPh>
    <rPh sb="7" eb="9">
      <t>ジギョウ</t>
    </rPh>
    <phoneticPr fontId="1"/>
  </si>
  <si>
    <r>
      <t>サービス業</t>
    </r>
    <r>
      <rPr>
        <sz val="10"/>
        <rFont val="ＭＳ 明朝"/>
        <family val="1"/>
        <charset val="128"/>
      </rPr>
      <t xml:space="preserve">
</t>
    </r>
    <r>
      <rPr>
        <sz val="7"/>
        <rFont val="ＭＳ 明朝"/>
        <family val="1"/>
        <charset val="128"/>
      </rPr>
      <t>（他に分類されないもの）</t>
    </r>
    <rPh sb="4" eb="5">
      <t>ギョウ</t>
    </rPh>
    <rPh sb="7" eb="8">
      <t>タ</t>
    </rPh>
    <rPh sb="9" eb="11">
      <t>ブンルイ</t>
    </rPh>
    <phoneticPr fontId="1"/>
  </si>
  <si>
    <t>公　　務
（他に分類されるものを除く）</t>
    <rPh sb="0" eb="4">
      <t>コウム</t>
    </rPh>
    <rPh sb="6" eb="7">
      <t>ホカ</t>
    </rPh>
    <rPh sb="8" eb="10">
      <t>ブンルイ</t>
    </rPh>
    <rPh sb="16" eb="17">
      <t>ノゾ</t>
    </rPh>
    <phoneticPr fontId="1"/>
  </si>
  <si>
    <t xml:space="preserve"> 総   数</t>
    <phoneticPr fontId="1"/>
  </si>
  <si>
    <t>男</t>
    <phoneticPr fontId="1"/>
  </si>
  <si>
    <t>女</t>
    <phoneticPr fontId="1"/>
  </si>
  <si>
    <t>うち県外</t>
    <rPh sb="2" eb="4">
      <t>ケンガイ</t>
    </rPh>
    <phoneticPr fontId="1"/>
  </si>
  <si>
    <t>女</t>
    <phoneticPr fontId="1"/>
  </si>
  <si>
    <t>男</t>
    <phoneticPr fontId="1"/>
  </si>
  <si>
    <t>第８－１３表　　就職先別県外就職者数及び割合</t>
    <rPh sb="0" eb="1">
      <t>ダイ</t>
    </rPh>
    <rPh sb="5" eb="6">
      <t>ヒョウ</t>
    </rPh>
    <rPh sb="8" eb="11">
      <t>シュウショクサキ</t>
    </rPh>
    <rPh sb="11" eb="12">
      <t>ベツ</t>
    </rPh>
    <rPh sb="12" eb="14">
      <t>ケンガイ</t>
    </rPh>
    <rPh sb="14" eb="17">
      <t>シュウショクシャ</t>
    </rPh>
    <rPh sb="17" eb="18">
      <t>スウ</t>
    </rPh>
    <rPh sb="18" eb="19">
      <t>オヨ</t>
    </rPh>
    <rPh sb="20" eb="22">
      <t>ワリアイ</t>
    </rPh>
    <phoneticPr fontId="1"/>
  </si>
  <si>
    <t>区    分</t>
    <rPh sb="0" eb="6">
      <t>クブン</t>
    </rPh>
    <phoneticPr fontId="1"/>
  </si>
  <si>
    <t>県外就職者数（人）</t>
    <rPh sb="0" eb="2">
      <t>ケンガイ</t>
    </rPh>
    <rPh sb="2" eb="5">
      <t>シュウショクシャ</t>
    </rPh>
    <rPh sb="5" eb="6">
      <t>スウ</t>
    </rPh>
    <rPh sb="7" eb="8">
      <t>ニン</t>
    </rPh>
    <phoneticPr fontId="1"/>
  </si>
  <si>
    <t>県外就職者割合（％）</t>
    <rPh sb="0" eb="2">
      <t>ケンガイ</t>
    </rPh>
    <rPh sb="2" eb="5">
      <t>シュウショクシャ</t>
    </rPh>
    <rPh sb="5" eb="7">
      <t>ワリアイ</t>
    </rPh>
    <phoneticPr fontId="1"/>
  </si>
  <si>
    <t>総数</t>
    <rPh sb="0" eb="2">
      <t>ソウスウ</t>
    </rPh>
    <phoneticPr fontId="1"/>
  </si>
  <si>
    <t>総　　　数</t>
    <rPh sb="0" eb="5">
      <t>ソウスウ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</si>
  <si>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</si>
  <si>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</si>
  <si>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</si>
  <si>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</si>
  <si>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</si>
  <si>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</si>
  <si>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</si>
  <si>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</si>
  <si>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</si>
  <si>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</si>
  <si>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</si>
  <si>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</si>
  <si>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</si>
  <si>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</si>
  <si>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</si>
  <si>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</si>
  <si>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2">
      <t>イシカワ</t>
    </rPh>
    <rPh sb="2" eb="3">
      <t>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</si>
  <si>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</si>
  <si>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</si>
  <si>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</si>
  <si>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</si>
  <si>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</si>
  <si>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</si>
  <si>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</si>
  <si>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</si>
  <si>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</si>
  <si>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</si>
  <si>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</si>
  <si>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</si>
  <si>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</si>
  <si>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</si>
  <si>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</si>
  <si>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</si>
  <si>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</si>
  <si>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</si>
  <si>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</si>
  <si>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</si>
  <si>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</si>
  <si>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</si>
  <si>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</si>
  <si>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</si>
  <si>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</si>
  <si>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</si>
  <si>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</si>
  <si>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</si>
  <si>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</si>
  <si>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その他</t>
    <rPh sb="0" eb="3">
      <t>ソノタ</t>
    </rPh>
    <phoneticPr fontId="1"/>
  </si>
  <si>
    <t>定　時　制</t>
    <phoneticPr fontId="16"/>
  </si>
  <si>
    <t>公　  　立</t>
    <rPh sb="0" eb="1">
      <t>コウ</t>
    </rPh>
    <rPh sb="5" eb="6">
      <t>タテ</t>
    </rPh>
    <phoneticPr fontId="2"/>
  </si>
  <si>
    <t>私  　　立</t>
    <rPh sb="0" eb="1">
      <t>ワタシ</t>
    </rPh>
    <rPh sb="3" eb="6">
      <t>コウリツ</t>
    </rPh>
    <phoneticPr fontId="2"/>
  </si>
  <si>
    <t>大学等</t>
    <rPh sb="0" eb="2">
      <t>ダイガク</t>
    </rPh>
    <rPh sb="2" eb="3">
      <t>トウ</t>
    </rPh>
    <phoneticPr fontId="1"/>
  </si>
  <si>
    <t>（Ａ）/①</t>
    <phoneticPr fontId="1"/>
  </si>
  <si>
    <t>（A+B+C
+D)/①</t>
    <phoneticPr fontId="1"/>
  </si>
  <si>
    <t xml:space="preserve"> 総 合 学 科</t>
    <rPh sb="1" eb="2">
      <t>ソウ</t>
    </rPh>
    <rPh sb="3" eb="4">
      <t>ゴウ</t>
    </rPh>
    <rPh sb="5" eb="6">
      <t>ガク</t>
    </rPh>
    <rPh sb="7" eb="8">
      <t>カ</t>
    </rPh>
    <phoneticPr fontId="17"/>
  </si>
  <si>
    <t>総合学科　</t>
    <rPh sb="0" eb="4">
      <t>ソウゴウガッカ</t>
    </rPh>
    <phoneticPr fontId="2"/>
  </si>
  <si>
    <t>普 通 科　</t>
    <rPh sb="0" eb="1">
      <t>フ</t>
    </rPh>
    <rPh sb="2" eb="3">
      <t>ツウ</t>
    </rPh>
    <rPh sb="4" eb="5">
      <t>カ</t>
    </rPh>
    <phoneticPr fontId="2"/>
  </si>
  <si>
    <t>総合学科</t>
    <phoneticPr fontId="1"/>
  </si>
  <si>
    <t>その他</t>
    <rPh sb="2" eb="3">
      <t>ホカ</t>
    </rPh>
    <phoneticPr fontId="1"/>
  </si>
  <si>
    <t>本　　　科</t>
    <rPh sb="0" eb="5">
      <t>ホンカ</t>
    </rPh>
    <phoneticPr fontId="1"/>
  </si>
  <si>
    <t>本　　　科</t>
    <phoneticPr fontId="1"/>
  </si>
  <si>
    <t>　　そ の 他</t>
    <rPh sb="6" eb="7">
      <t>タ</t>
    </rPh>
    <phoneticPr fontId="16"/>
  </si>
  <si>
    <t>　　電子機械</t>
    <rPh sb="4" eb="6">
      <t>キカイ</t>
    </rPh>
    <phoneticPr fontId="16"/>
  </si>
  <si>
    <t xml:space="preserve">    そ の 他</t>
    <rPh sb="8" eb="9">
      <t>タ</t>
    </rPh>
    <phoneticPr fontId="16"/>
  </si>
  <si>
    <t>　　農業関係</t>
    <phoneticPr fontId="1"/>
  </si>
  <si>
    <t>　　農業関係</t>
    <phoneticPr fontId="16"/>
  </si>
  <si>
    <t>　　林業関係</t>
    <phoneticPr fontId="16"/>
  </si>
  <si>
    <t>　　生物工学</t>
    <rPh sb="2" eb="4">
      <t>セイブツ</t>
    </rPh>
    <rPh sb="4" eb="6">
      <t>コウガク</t>
    </rPh>
    <phoneticPr fontId="16"/>
  </si>
  <si>
    <t>　　機械関係</t>
    <phoneticPr fontId="16"/>
  </si>
  <si>
    <t>　　電気関係</t>
    <phoneticPr fontId="16"/>
  </si>
  <si>
    <t>　　情報技術</t>
    <phoneticPr fontId="16"/>
  </si>
  <si>
    <t>　　商業関係</t>
    <phoneticPr fontId="16"/>
  </si>
  <si>
    <t>　　情報処理</t>
    <phoneticPr fontId="16"/>
  </si>
  <si>
    <t>　　家政関係</t>
    <phoneticPr fontId="16"/>
  </si>
  <si>
    <t>　　食物関係</t>
    <rPh sb="2" eb="3">
      <t>ショク</t>
    </rPh>
    <rPh sb="3" eb="4">
      <t>ブツ</t>
    </rPh>
    <rPh sb="4" eb="6">
      <t>カンケイ</t>
    </rPh>
    <phoneticPr fontId="16"/>
  </si>
  <si>
    <t>　　そ の 他</t>
    <phoneticPr fontId="16"/>
  </si>
  <si>
    <t>　　看護関係</t>
    <phoneticPr fontId="16"/>
  </si>
  <si>
    <t>　　福祉関係</t>
    <rPh sb="2" eb="4">
      <t>フクシ</t>
    </rPh>
    <rPh sb="4" eb="6">
      <t>カンケイ</t>
    </rPh>
    <phoneticPr fontId="16"/>
  </si>
  <si>
    <t>　福　祉　科</t>
    <rPh sb="1" eb="2">
      <t>フク</t>
    </rPh>
    <rPh sb="3" eb="4">
      <t>シ</t>
    </rPh>
    <rPh sb="5" eb="6">
      <t>カ</t>
    </rPh>
    <phoneticPr fontId="16"/>
  </si>
  <si>
    <t>　　理数関係</t>
    <phoneticPr fontId="16"/>
  </si>
  <si>
    <t>　　そ の 他</t>
    <phoneticPr fontId="16"/>
  </si>
  <si>
    <t xml:space="preserve"> その他の学科</t>
    <phoneticPr fontId="16"/>
  </si>
  <si>
    <t>　普 通 科</t>
    <phoneticPr fontId="16"/>
  </si>
  <si>
    <t>第８－７　続き</t>
    <rPh sb="0" eb="1">
      <t>ダイ</t>
    </rPh>
    <rPh sb="5" eb="6">
      <t>ツヅ</t>
    </rPh>
    <phoneticPr fontId="1"/>
  </si>
  <si>
    <t>第８－３表 　続き</t>
    <rPh sb="7" eb="8">
      <t>ツヅ</t>
    </rPh>
    <phoneticPr fontId="1"/>
  </si>
  <si>
    <t>第８－４表　続き</t>
    <rPh sb="6" eb="7">
      <t>ツヅ</t>
    </rPh>
    <phoneticPr fontId="1"/>
  </si>
  <si>
    <t>第８－１表　続き</t>
    <rPh sb="6" eb="7">
      <t>ツヅ</t>
    </rPh>
    <phoneticPr fontId="1"/>
  </si>
  <si>
    <t>（注）１　本校の併置とは、全日制と定時制の両方を設置している学校</t>
    <rPh sb="1" eb="2">
      <t>チュウ</t>
    </rPh>
    <rPh sb="5" eb="7">
      <t>ホンコウ</t>
    </rPh>
    <rPh sb="8" eb="10">
      <t>ヘイチ</t>
    </rPh>
    <rPh sb="13" eb="16">
      <t>ゼンニチセイ</t>
    </rPh>
    <rPh sb="17" eb="20">
      <t>テイジセイ</t>
    </rPh>
    <rPh sb="21" eb="23">
      <t>リョウホウ</t>
    </rPh>
    <rPh sb="24" eb="26">
      <t>セッチ</t>
    </rPh>
    <rPh sb="30" eb="32">
      <t>ガッコウ</t>
    </rPh>
    <phoneticPr fontId="1"/>
  </si>
  <si>
    <t>　　化学工業</t>
    <rPh sb="2" eb="4">
      <t>カガク</t>
    </rPh>
    <rPh sb="4" eb="6">
      <t>コウギョウ</t>
    </rPh>
    <phoneticPr fontId="16"/>
  </si>
  <si>
    <t>看 護 科　</t>
    <rPh sb="0" eb="1">
      <t>ミ</t>
    </rPh>
    <rPh sb="2" eb="3">
      <t>マモル</t>
    </rPh>
    <rPh sb="4" eb="5">
      <t>カ</t>
    </rPh>
    <phoneticPr fontId="2"/>
  </si>
  <si>
    <t>左記A,B,C,Dのうち就職している者(人)(再掲)</t>
    <rPh sb="0" eb="2">
      <t>サキ</t>
    </rPh>
    <rPh sb="12" eb="14">
      <t>シュウショク</t>
    </rPh>
    <rPh sb="18" eb="19">
      <t>モノ</t>
    </rPh>
    <rPh sb="20" eb="21">
      <t>ニン</t>
    </rPh>
    <rPh sb="23" eb="25">
      <t>サイケイ</t>
    </rPh>
    <phoneticPr fontId="1"/>
  </si>
  <si>
    <t>自営業主等</t>
    <rPh sb="0" eb="5">
      <t>ジエイギョウヌシトウ</t>
    </rPh>
    <phoneticPr fontId="1"/>
  </si>
  <si>
    <t>雇用期間が１年以上の者等</t>
    <rPh sb="0" eb="2">
      <t>コヨウ</t>
    </rPh>
    <rPh sb="2" eb="4">
      <t>キカン</t>
    </rPh>
    <rPh sb="6" eb="9">
      <t>ネンイジョウ</t>
    </rPh>
    <rPh sb="10" eb="11">
      <t>シャ</t>
    </rPh>
    <rPh sb="11" eb="12">
      <t>トウ</t>
    </rPh>
    <phoneticPr fontId="1"/>
  </si>
  <si>
    <t>自営業主</t>
    <rPh sb="0" eb="3">
      <t>ジエイギョウ</t>
    </rPh>
    <rPh sb="3" eb="4">
      <t>ヌシ</t>
    </rPh>
    <phoneticPr fontId="1"/>
  </si>
  <si>
    <t>常用労働者</t>
    <rPh sb="0" eb="2">
      <t>ジョウヨウ</t>
    </rPh>
    <rPh sb="2" eb="5">
      <t>ロウドウシャ</t>
    </rPh>
    <phoneticPr fontId="1"/>
  </si>
  <si>
    <t>有期雇用労働者</t>
    <rPh sb="0" eb="2">
      <t>ユウキ</t>
    </rPh>
    <rPh sb="2" eb="4">
      <t>コヨウ</t>
    </rPh>
    <rPh sb="4" eb="7">
      <t>ロウドウシャ</t>
    </rPh>
    <phoneticPr fontId="1"/>
  </si>
  <si>
    <t>E　就職者等　（人）</t>
    <rPh sb="2" eb="5">
      <t>シュウショクシャ</t>
    </rPh>
    <rPh sb="5" eb="6">
      <t>トウ</t>
    </rPh>
    <rPh sb="8" eb="9">
      <t>ニン</t>
    </rPh>
    <phoneticPr fontId="1"/>
  </si>
  <si>
    <t xml:space="preserve">  総合学科</t>
    <rPh sb="2" eb="3">
      <t>ソウ</t>
    </rPh>
    <rPh sb="3" eb="4">
      <t>ゴウ</t>
    </rPh>
    <rPh sb="4" eb="5">
      <t>ガク</t>
    </rPh>
    <rPh sb="5" eb="6">
      <t>カ</t>
    </rPh>
    <phoneticPr fontId="17"/>
  </si>
  <si>
    <t>（再掲）</t>
    <rPh sb="1" eb="3">
      <t>サイケイ</t>
    </rPh>
    <phoneticPr fontId="1"/>
  </si>
  <si>
    <t xml:space="preserve">無期雇用労働者
</t>
    <rPh sb="0" eb="2">
      <t>ムキ</t>
    </rPh>
    <rPh sb="2" eb="4">
      <t>コヨウ</t>
    </rPh>
    <rPh sb="4" eb="7">
      <t>ロウドウシャ</t>
    </rPh>
    <phoneticPr fontId="1"/>
  </si>
  <si>
    <t>計　　　　</t>
    <rPh sb="0" eb="1">
      <t>ケイ</t>
    </rPh>
    <phoneticPr fontId="1"/>
  </si>
  <si>
    <t>左記Eの有期雇用労働者のうち雇用期間が１年以上の者等（再掲）</t>
    <rPh sb="0" eb="2">
      <t>サキ</t>
    </rPh>
    <rPh sb="4" eb="6">
      <t>ユウキ</t>
    </rPh>
    <rPh sb="6" eb="8">
      <t>コヨウ</t>
    </rPh>
    <rPh sb="8" eb="11">
      <t>ロウドウシャ</t>
    </rPh>
    <rPh sb="14" eb="16">
      <t>コヨウ</t>
    </rPh>
    <rPh sb="16" eb="18">
      <t>キカン</t>
    </rPh>
    <rPh sb="20" eb="23">
      <t>ネンイジョウ</t>
    </rPh>
    <rPh sb="24" eb="25">
      <t>シャ</t>
    </rPh>
    <rPh sb="25" eb="26">
      <t>トウ</t>
    </rPh>
    <rPh sb="27" eb="29">
      <t>サイケイ</t>
    </rPh>
    <phoneticPr fontId="1"/>
  </si>
  <si>
    <t>注４</t>
    <rPh sb="0" eb="1">
      <t>チュウ</t>
    </rPh>
    <phoneticPr fontId="1"/>
  </si>
  <si>
    <t>②</t>
    <phoneticPr fontId="1"/>
  </si>
  <si>
    <t>②／①</t>
    <phoneticPr fontId="1"/>
  </si>
  <si>
    <t>３年度</t>
    <rPh sb="1" eb="3">
      <t>ネンド</t>
    </rPh>
    <phoneticPr fontId="1"/>
  </si>
  <si>
    <t>公　私</t>
    <rPh sb="0" eb="1">
      <t>コウ</t>
    </rPh>
    <rPh sb="2" eb="3">
      <t>ワタシ</t>
    </rPh>
    <phoneticPr fontId="1"/>
  </si>
  <si>
    <t>情　報</t>
    <rPh sb="0" eb="1">
      <t>ジョウ</t>
    </rPh>
    <rPh sb="2" eb="3">
      <t>ホウ</t>
    </rPh>
    <phoneticPr fontId="1"/>
  </si>
  <si>
    <t xml:space="preserve"> 生　　　　徒　　　　数　　（本　　科）  （人）</t>
    <rPh sb="23" eb="24">
      <t>ニン</t>
    </rPh>
    <phoneticPr fontId="16"/>
  </si>
  <si>
    <t>1年生</t>
    <rPh sb="1" eb="3">
      <t>ネンセイ</t>
    </rPh>
    <phoneticPr fontId="1"/>
  </si>
  <si>
    <t>２年生</t>
    <rPh sb="1" eb="3">
      <t>ネンセイ</t>
    </rPh>
    <phoneticPr fontId="1"/>
  </si>
  <si>
    <t>3年生</t>
    <rPh sb="1" eb="3">
      <t>ネンセイ</t>
    </rPh>
    <phoneticPr fontId="1"/>
  </si>
  <si>
    <t>（メモ）男子数ベタ打ち、女子数　計算式（以下に全体数入力）</t>
    <rPh sb="4" eb="7">
      <t>ダンシスウ</t>
    </rPh>
    <rPh sb="9" eb="10">
      <t>ウ</t>
    </rPh>
    <rPh sb="12" eb="14">
      <t>ジョシ</t>
    </rPh>
    <rPh sb="14" eb="15">
      <t>スウ</t>
    </rPh>
    <rPh sb="16" eb="19">
      <t>ケイサンシキ</t>
    </rPh>
    <rPh sb="20" eb="22">
      <t>イカ</t>
    </rPh>
    <rPh sb="23" eb="26">
      <t>ゼンタイスウ</t>
    </rPh>
    <rPh sb="26" eb="28">
      <t>ニュウリョク</t>
    </rPh>
    <phoneticPr fontId="1"/>
  </si>
  <si>
    <t>最終集計表(市町村集計)　学科別学年別生徒数（本科）全日制　公立</t>
    <phoneticPr fontId="1"/>
  </si>
  <si>
    <t>学科別学年別生徒数（本科）　定時制　計</t>
  </si>
  <si>
    <t>学科別学年別生徒数（本科）　全日制　私立</t>
  </si>
  <si>
    <t>03年度（私立：商業科とる）</t>
    <rPh sb="2" eb="4">
      <t>ネンド</t>
    </rPh>
    <rPh sb="5" eb="7">
      <t>シリツ</t>
    </rPh>
    <rPh sb="8" eb="11">
      <t>ショウギョウカ</t>
    </rPh>
    <phoneticPr fontId="1"/>
  </si>
  <si>
    <t>第８－２表　　生徒数別課程数</t>
    <rPh sb="0" eb="1">
      <t>ダイ</t>
    </rPh>
    <rPh sb="4" eb="5">
      <t>ヒョウ</t>
    </rPh>
    <rPh sb="7" eb="8">
      <t>ショウ</t>
    </rPh>
    <rPh sb="8" eb="9">
      <t>ト</t>
    </rPh>
    <rPh sb="9" eb="10">
      <t>カズ</t>
    </rPh>
    <phoneticPr fontId="1"/>
  </si>
  <si>
    <t xml:space="preserve"> 第８－３表　大学科数</t>
    <rPh sb="1" eb="2">
      <t>ダイ</t>
    </rPh>
    <rPh sb="5" eb="6">
      <t>ヒョウ</t>
    </rPh>
    <rPh sb="7" eb="8">
      <t>ダイ</t>
    </rPh>
    <phoneticPr fontId="1"/>
  </si>
  <si>
    <t>区　分</t>
    <rPh sb="0" eb="1">
      <t>ク</t>
    </rPh>
    <rPh sb="2" eb="3">
      <t>ブン</t>
    </rPh>
    <phoneticPr fontId="1"/>
  </si>
  <si>
    <t>入　  　学　  　者</t>
    <phoneticPr fontId="16"/>
  </si>
  <si>
    <t>第８－５表　　学科（小学科）別入学状況、生徒数及び小学科数</t>
    <rPh sb="7" eb="9">
      <t>ガッカ</t>
    </rPh>
    <rPh sb="10" eb="11">
      <t>ショウ</t>
    </rPh>
    <rPh sb="11" eb="13">
      <t>ガッカ</t>
    </rPh>
    <rPh sb="14" eb="15">
      <t>ベツ</t>
    </rPh>
    <phoneticPr fontId="17"/>
  </si>
  <si>
    <t>第８－６表　学科（大学科）別学年別生徒数</t>
    <rPh sb="0" eb="1">
      <t>ダイ</t>
    </rPh>
    <rPh sb="4" eb="5">
      <t>ヒョウ</t>
    </rPh>
    <rPh sb="6" eb="7">
      <t>ガク</t>
    </rPh>
    <rPh sb="7" eb="8">
      <t>カ</t>
    </rPh>
    <rPh sb="9" eb="10">
      <t>ダイ</t>
    </rPh>
    <rPh sb="10" eb="11">
      <t>ガク</t>
    </rPh>
    <rPh sb="11" eb="12">
      <t>カ</t>
    </rPh>
    <rPh sb="13" eb="14">
      <t>ベツ</t>
    </rPh>
    <rPh sb="14" eb="16">
      <t>ガクネン</t>
    </rPh>
    <rPh sb="16" eb="17">
      <t>ベツ</t>
    </rPh>
    <rPh sb="17" eb="20">
      <t>セイトスウ</t>
    </rPh>
    <phoneticPr fontId="1"/>
  </si>
  <si>
    <t>第８－８表　職員数（本務者）</t>
    <rPh sb="0" eb="1">
      <t>ダイ</t>
    </rPh>
    <rPh sb="4" eb="5">
      <t>ヒョウ</t>
    </rPh>
    <rPh sb="6" eb="7">
      <t>ショク</t>
    </rPh>
    <rPh sb="7" eb="8">
      <t>イン</t>
    </rPh>
    <rPh sb="8" eb="9">
      <t>スウ</t>
    </rPh>
    <rPh sb="10" eb="13">
      <t>ホンムシャ</t>
    </rPh>
    <phoneticPr fontId="1"/>
  </si>
  <si>
    <t>第８－９表　状況別卒業者数（大学科別）</t>
    <rPh sb="0" eb="1">
      <t>ダイ</t>
    </rPh>
    <rPh sb="4" eb="5">
      <t>ヒョウ</t>
    </rPh>
    <rPh sb="6" eb="7">
      <t>ジョウ</t>
    </rPh>
    <rPh sb="7" eb="8">
      <t>キョウ</t>
    </rPh>
    <rPh sb="8" eb="9">
      <t>ベツ</t>
    </rPh>
    <rPh sb="9" eb="12">
      <t>ソツギョウシャ</t>
    </rPh>
    <rPh sb="12" eb="13">
      <t>スウ</t>
    </rPh>
    <rPh sb="14" eb="15">
      <t>ダイ</t>
    </rPh>
    <rPh sb="15" eb="17">
      <t>ガッカ</t>
    </rPh>
    <rPh sb="17" eb="18">
      <t>ベツ</t>
    </rPh>
    <phoneticPr fontId="1"/>
  </si>
  <si>
    <t>第８－９表　続き</t>
    <rPh sb="0" eb="1">
      <t>ダイ</t>
    </rPh>
    <rPh sb="4" eb="5">
      <t>ヒョウ</t>
    </rPh>
    <rPh sb="6" eb="7">
      <t>ツヅ</t>
    </rPh>
    <phoneticPr fontId="1"/>
  </si>
  <si>
    <t>公　　　　立</t>
    <rPh sb="0" eb="1">
      <t>コウ</t>
    </rPh>
    <rPh sb="5" eb="6">
      <t>リツ</t>
    </rPh>
    <phoneticPr fontId="1"/>
  </si>
  <si>
    <t>私　　　　立</t>
    <rPh sb="0" eb="1">
      <t>ワタシ</t>
    </rPh>
    <rPh sb="5" eb="6">
      <t>リツ</t>
    </rPh>
    <phoneticPr fontId="1"/>
  </si>
  <si>
    <t>区　　分</t>
    <phoneticPr fontId="1"/>
  </si>
  <si>
    <t>総　　数　（　本　　　科　）</t>
    <rPh sb="0" eb="1">
      <t>フサ</t>
    </rPh>
    <rPh sb="3" eb="4">
      <t>カズ</t>
    </rPh>
    <rPh sb="7" eb="8">
      <t>ホン</t>
    </rPh>
    <rPh sb="11" eb="12">
      <t>カ</t>
    </rPh>
    <phoneticPr fontId="1"/>
  </si>
  <si>
    <t>　　　　　立</t>
    <rPh sb="5" eb="6">
      <t>リツ</t>
    </rPh>
    <phoneticPr fontId="1"/>
  </si>
  <si>
    <t>50人</t>
    <phoneticPr fontId="1"/>
  </si>
  <si>
    <t>100人</t>
    <phoneticPr fontId="1"/>
  </si>
  <si>
    <t>200人</t>
    <phoneticPr fontId="1"/>
  </si>
  <si>
    <t>300人</t>
    <phoneticPr fontId="1"/>
  </si>
  <si>
    <t>400人</t>
    <phoneticPr fontId="1"/>
  </si>
  <si>
    <t>500人</t>
    <phoneticPr fontId="1"/>
  </si>
  <si>
    <t>600人</t>
    <phoneticPr fontId="1"/>
  </si>
  <si>
    <t>700人</t>
    <phoneticPr fontId="1"/>
  </si>
  <si>
    <t>800人</t>
    <phoneticPr fontId="1"/>
  </si>
  <si>
    <t>900人</t>
    <phoneticPr fontId="1"/>
  </si>
  <si>
    <t>1000人</t>
    <phoneticPr fontId="1"/>
  </si>
  <si>
    <t xml:space="preserve">    定  時  制</t>
    <rPh sb="4" eb="5">
      <t>サダム</t>
    </rPh>
    <rPh sb="7" eb="8">
      <t>トキ</t>
    </rPh>
    <rPh sb="10" eb="11">
      <t>ゼンニチセイ</t>
    </rPh>
    <phoneticPr fontId="1"/>
  </si>
  <si>
    <t>　　全　日　制</t>
    <rPh sb="2" eb="3">
      <t>ゼン</t>
    </rPh>
    <rPh sb="4" eb="5">
      <t>ヒ</t>
    </rPh>
    <rPh sb="6" eb="7">
      <t>セイ</t>
    </rPh>
    <phoneticPr fontId="1"/>
  </si>
  <si>
    <t xml:space="preserve">    全　日　制</t>
    <rPh sb="4" eb="5">
      <t>ゼン</t>
    </rPh>
    <rPh sb="6" eb="7">
      <t>ヒ</t>
    </rPh>
    <rPh sb="8" eb="9">
      <t>セイ</t>
    </rPh>
    <phoneticPr fontId="1"/>
  </si>
  <si>
    <t>（注）１　全日制には、全日制と定時制の両方を設置している２校を含む</t>
    <rPh sb="1" eb="2">
      <t>チュウ</t>
    </rPh>
    <rPh sb="5" eb="8">
      <t>ゼンニチセイ</t>
    </rPh>
    <rPh sb="11" eb="14">
      <t>ゼンニチセイ</t>
    </rPh>
    <rPh sb="15" eb="18">
      <t>テイジセイ</t>
    </rPh>
    <rPh sb="19" eb="21">
      <t>リョウホウ</t>
    </rPh>
    <rPh sb="22" eb="24">
      <t>セッチ</t>
    </rPh>
    <rPh sb="29" eb="30">
      <t>コウ</t>
    </rPh>
    <rPh sb="31" eb="32">
      <t>フク</t>
    </rPh>
    <phoneticPr fontId="1"/>
  </si>
  <si>
    <t>　　　２　定時制には、全日制と定時制の両方を設置している２校を含む</t>
    <phoneticPr fontId="1"/>
  </si>
  <si>
    <t>専攻科</t>
    <rPh sb="0" eb="3">
      <t>センコウカカ</t>
    </rPh>
    <phoneticPr fontId="1"/>
  </si>
  <si>
    <t>校　長</t>
    <rPh sb="0" eb="1">
      <t>コウ</t>
    </rPh>
    <rPh sb="2" eb="3">
      <t>チョウ</t>
    </rPh>
    <phoneticPr fontId="1"/>
  </si>
  <si>
    <t>副校長</t>
    <rPh sb="0" eb="1">
      <t>フク</t>
    </rPh>
    <rPh sb="1" eb="2">
      <t>コウ</t>
    </rPh>
    <rPh sb="2" eb="3">
      <t>チョウ</t>
    </rPh>
    <phoneticPr fontId="1"/>
  </si>
  <si>
    <t>教　頭</t>
    <rPh sb="0" eb="1">
      <t>キョウ</t>
    </rPh>
    <rPh sb="2" eb="3">
      <t>アタマ</t>
    </rPh>
    <phoneticPr fontId="1"/>
  </si>
  <si>
    <t>教　諭</t>
    <rPh sb="0" eb="1">
      <t>キョウ</t>
    </rPh>
    <rPh sb="2" eb="3">
      <t>サトシ</t>
    </rPh>
    <phoneticPr fontId="1"/>
  </si>
  <si>
    <t>講　師</t>
    <rPh sb="0" eb="1">
      <t>コウ</t>
    </rPh>
    <rPh sb="2" eb="3">
      <t>シ</t>
    </rPh>
    <phoneticPr fontId="1"/>
  </si>
  <si>
    <t>（注）１　就職率は、就職進学者（進学または入学している者のうち就職している者）を含む</t>
    <rPh sb="1" eb="2">
      <t>チュウ</t>
    </rPh>
    <rPh sb="5" eb="8">
      <t>シュウショクリツ</t>
    </rPh>
    <rPh sb="10" eb="12">
      <t>シュウショク</t>
    </rPh>
    <rPh sb="12" eb="15">
      <t>シンガクシャ</t>
    </rPh>
    <rPh sb="16" eb="18">
      <t>シンガク</t>
    </rPh>
    <rPh sb="21" eb="23">
      <t>ニュウガク</t>
    </rPh>
    <rPh sb="27" eb="28">
      <t>シャ</t>
    </rPh>
    <rPh sb="31" eb="33">
      <t>シュウショク</t>
    </rPh>
    <rPh sb="37" eb="38">
      <t>シャ</t>
    </rPh>
    <rPh sb="40" eb="41">
      <t>フク</t>
    </rPh>
    <phoneticPr fontId="1"/>
  </si>
  <si>
    <t>　　　２　「自営業主等」とは、Ｅ就職者等のうち、自営業主及び無期雇用労働者をいう</t>
    <rPh sb="6" eb="9">
      <t>ジエイギョウ</t>
    </rPh>
    <rPh sb="9" eb="10">
      <t>ヌシ</t>
    </rPh>
    <rPh sb="10" eb="11">
      <t>トウ</t>
    </rPh>
    <rPh sb="16" eb="19">
      <t>シュウショクシャ</t>
    </rPh>
    <rPh sb="19" eb="20">
      <t>トウ</t>
    </rPh>
    <rPh sb="24" eb="27">
      <t>ジエイギョウ</t>
    </rPh>
    <rPh sb="27" eb="28">
      <t>ヌシ</t>
    </rPh>
    <rPh sb="28" eb="29">
      <t>オヨ</t>
    </rPh>
    <rPh sb="30" eb="32">
      <t>ムキ</t>
    </rPh>
    <rPh sb="32" eb="34">
      <t>コヨウ</t>
    </rPh>
    <rPh sb="34" eb="37">
      <t>ロウドウシャ</t>
    </rPh>
    <phoneticPr fontId="1"/>
  </si>
  <si>
    <t>　　　３　「雇用期間が１年以上の者等」とは、有期雇用労働者のうち雇用契約期間が１年以上、かつフルタイム勤務相当の者をいう</t>
    <rPh sb="6" eb="8">
      <t>コヨウ</t>
    </rPh>
    <rPh sb="8" eb="10">
      <t>キカン</t>
    </rPh>
    <rPh sb="12" eb="15">
      <t>ネンイジョウ</t>
    </rPh>
    <rPh sb="16" eb="17">
      <t>シャ</t>
    </rPh>
    <rPh sb="17" eb="18">
      <t>トウ</t>
    </rPh>
    <rPh sb="22" eb="24">
      <t>ユウキ</t>
    </rPh>
    <rPh sb="24" eb="26">
      <t>コヨウ</t>
    </rPh>
    <rPh sb="26" eb="29">
      <t>ロウドウシャ</t>
    </rPh>
    <rPh sb="32" eb="34">
      <t>コヨウ</t>
    </rPh>
    <rPh sb="34" eb="36">
      <t>ケイヤク</t>
    </rPh>
    <rPh sb="36" eb="38">
      <t>キカン</t>
    </rPh>
    <rPh sb="40" eb="43">
      <t>ネンイジョウ</t>
    </rPh>
    <rPh sb="51" eb="53">
      <t>キンム</t>
    </rPh>
    <rPh sb="53" eb="55">
      <t>ソウトウ</t>
    </rPh>
    <rPh sb="56" eb="57">
      <t>シャ</t>
    </rPh>
    <phoneticPr fontId="1"/>
  </si>
  <si>
    <t>　　　５　「Ｅ 就職者等」は、令和２年度の区分変更により令和元年度以前は数値を集約している</t>
    <rPh sb="8" eb="11">
      <t>シュウショクシャ</t>
    </rPh>
    <rPh sb="11" eb="12">
      <t>トウ</t>
    </rPh>
    <rPh sb="15" eb="17">
      <t>レイワ</t>
    </rPh>
    <rPh sb="18" eb="20">
      <t>ネンド</t>
    </rPh>
    <rPh sb="21" eb="23">
      <t>クブン</t>
    </rPh>
    <rPh sb="23" eb="25">
      <t>ヘンコウ</t>
    </rPh>
    <rPh sb="28" eb="30">
      <t>レイワ</t>
    </rPh>
    <rPh sb="30" eb="33">
      <t>ガンネンド</t>
    </rPh>
    <rPh sb="33" eb="35">
      <t>イゼン</t>
    </rPh>
    <rPh sb="36" eb="38">
      <t>スウチ</t>
    </rPh>
    <rPh sb="39" eb="41">
      <t>シュウヤク</t>
    </rPh>
    <phoneticPr fontId="1"/>
  </si>
  <si>
    <t>農業・
林業</t>
    <rPh sb="0" eb="2">
      <t>ノウギョウ</t>
    </rPh>
    <rPh sb="4" eb="6">
      <t>リンギョウ</t>
    </rPh>
    <phoneticPr fontId="1"/>
  </si>
  <si>
    <t>鉱業・採石業・砂利採取業</t>
    <rPh sb="0" eb="2">
      <t>コウギョウ</t>
    </rPh>
    <rPh sb="3" eb="5">
      <t>サイセキ</t>
    </rPh>
    <rPh sb="5" eb="6">
      <t>ギョウ</t>
    </rPh>
    <rPh sb="7" eb="9">
      <t>ジャリ</t>
    </rPh>
    <rPh sb="9" eb="12">
      <t>サイシュギョウ</t>
    </rPh>
    <phoneticPr fontId="1"/>
  </si>
  <si>
    <t>運輸業・
郵便業</t>
    <rPh sb="0" eb="3">
      <t>ウンユギョウ</t>
    </rPh>
    <rPh sb="5" eb="7">
      <t>ユウビン</t>
    </rPh>
    <rPh sb="7" eb="8">
      <t>ギョウ</t>
    </rPh>
    <phoneticPr fontId="1"/>
  </si>
  <si>
    <t>卸売業・
小売業</t>
    <rPh sb="0" eb="3">
      <t>オロシウリギョウ</t>
    </rPh>
    <rPh sb="5" eb="8">
      <t>コウリギョウ</t>
    </rPh>
    <phoneticPr fontId="1"/>
  </si>
  <si>
    <t>不動産業・物品賃貸業</t>
    <rPh sb="0" eb="4">
      <t>フドウサンギョウ</t>
    </rPh>
    <rPh sb="5" eb="7">
      <t>ブッピン</t>
    </rPh>
    <rPh sb="7" eb="10">
      <t>チンタイギョウ</t>
    </rPh>
    <phoneticPr fontId="1"/>
  </si>
  <si>
    <t>宿泊業・飲食サービス業</t>
    <rPh sb="0" eb="2">
      <t>シュクハク</t>
    </rPh>
    <rPh sb="2" eb="3">
      <t>ギョウ</t>
    </rPh>
    <rPh sb="4" eb="6">
      <t>インショク</t>
    </rPh>
    <rPh sb="10" eb="11">
      <t>ギョウ</t>
    </rPh>
    <phoneticPr fontId="1"/>
  </si>
  <si>
    <t>生活関連
サービス業・
娯楽業</t>
    <rPh sb="0" eb="2">
      <t>セイカツ</t>
    </rPh>
    <rPh sb="2" eb="4">
      <t>カンレン</t>
    </rPh>
    <rPh sb="9" eb="10">
      <t>ギョウ</t>
    </rPh>
    <rPh sb="12" eb="15">
      <t>ゴラクギョウ</t>
    </rPh>
    <phoneticPr fontId="1"/>
  </si>
  <si>
    <t>教育・学習支援業</t>
    <rPh sb="0" eb="2">
      <t>キョウイク</t>
    </rPh>
    <rPh sb="3" eb="5">
      <t>ガクシュウ</t>
    </rPh>
    <rPh sb="5" eb="7">
      <t>シエン</t>
    </rPh>
    <rPh sb="7" eb="8">
      <t>ギョウ</t>
    </rPh>
    <phoneticPr fontId="1"/>
  </si>
  <si>
    <t>医療・福祉</t>
    <rPh sb="0" eb="2">
      <t>イリョウ</t>
    </rPh>
    <rPh sb="3" eb="5">
      <t>フクシ</t>
    </rPh>
    <phoneticPr fontId="1"/>
  </si>
  <si>
    <t>　　　２　通信教育の併置とは、全日制と通信教育及び定時制と通信教育の両方を設置している学校</t>
    <rPh sb="5" eb="7">
      <t>ツウシン</t>
    </rPh>
    <rPh sb="7" eb="9">
      <t>キョウイク</t>
    </rPh>
    <rPh sb="10" eb="12">
      <t>ヘイチ</t>
    </rPh>
    <rPh sb="23" eb="24">
      <t>オヨ</t>
    </rPh>
    <rPh sb="25" eb="28">
      <t>テイジセイ</t>
    </rPh>
    <rPh sb="29" eb="31">
      <t>ツウシン</t>
    </rPh>
    <rPh sb="31" eb="33">
      <t>キョウイク</t>
    </rPh>
    <rPh sb="34" eb="36">
      <t>リョウホウ</t>
    </rPh>
    <rPh sb="37" eb="39">
      <t>セッチ</t>
    </rPh>
    <rPh sb="43" eb="45">
      <t>ガッコウ</t>
    </rPh>
    <phoneticPr fontId="1"/>
  </si>
  <si>
    <t>４年度</t>
    <rPh sb="1" eb="3">
      <t>ネンド</t>
    </rPh>
    <phoneticPr fontId="1"/>
  </si>
  <si>
    <t>専　　　　　門</t>
    <rPh sb="0" eb="1">
      <t>セン</t>
    </rPh>
    <rPh sb="6" eb="7">
      <t>モン</t>
    </rPh>
    <phoneticPr fontId="1"/>
  </si>
  <si>
    <t>計入力</t>
    <rPh sb="0" eb="1">
      <t>ケイ</t>
    </rPh>
    <rPh sb="1" eb="3">
      <t>ニュウリョク</t>
    </rPh>
    <phoneticPr fontId="1"/>
  </si>
  <si>
    <t xml:space="preserve"> 定  時  制 </t>
    <rPh sb="1" eb="5">
      <t>テイジ</t>
    </rPh>
    <rPh sb="7" eb="8">
      <t>ゼンニチセイ</t>
    </rPh>
    <phoneticPr fontId="2"/>
  </si>
  <si>
    <t>　　　４　就職者数は、自営業主、常用労働者のうち無期雇用労働者、左記Ａ、Ｂ、Ｃ，Ｄのうち就職している者（再掲）及び
          左記Ｅの有期雇用労働者のうち雇用契約期間が１年以上、かつフルタイム勤務相当の者の計をいう</t>
    <rPh sb="5" eb="8">
      <t>シュウショクシャ</t>
    </rPh>
    <rPh sb="8" eb="9">
      <t>スウ</t>
    </rPh>
    <rPh sb="11" eb="14">
      <t>ジエイギョウ</t>
    </rPh>
    <rPh sb="14" eb="15">
      <t>ヌシ</t>
    </rPh>
    <rPh sb="16" eb="18">
      <t>ジョウヨウ</t>
    </rPh>
    <rPh sb="18" eb="21">
      <t>ロウドウシャ</t>
    </rPh>
    <rPh sb="24" eb="26">
      <t>ムキ</t>
    </rPh>
    <rPh sb="26" eb="28">
      <t>コヨウ</t>
    </rPh>
    <rPh sb="28" eb="31">
      <t>ロウドウシャ</t>
    </rPh>
    <rPh sb="32" eb="34">
      <t>サキ</t>
    </rPh>
    <rPh sb="44" eb="46">
      <t>シュウショク</t>
    </rPh>
    <rPh sb="50" eb="51">
      <t>シャ</t>
    </rPh>
    <rPh sb="52" eb="54">
      <t>サイケイ</t>
    </rPh>
    <rPh sb="55" eb="56">
      <t>オヨ</t>
    </rPh>
    <rPh sb="72" eb="74">
      <t>ユウキ</t>
    </rPh>
    <rPh sb="74" eb="76">
      <t>コヨウ</t>
    </rPh>
    <rPh sb="76" eb="79">
      <t>ロウドウシャ</t>
    </rPh>
    <rPh sb="82" eb="84">
      <t>コヨウ</t>
    </rPh>
    <rPh sb="84" eb="86">
      <t>ケイヤク</t>
    </rPh>
    <rPh sb="86" eb="88">
      <t>キカン</t>
    </rPh>
    <rPh sb="90" eb="93">
      <t>ネンイジョウ</t>
    </rPh>
    <rPh sb="101" eb="103">
      <t>キンム</t>
    </rPh>
    <rPh sb="103" eb="105">
      <t>ソウトウ</t>
    </rPh>
    <rPh sb="106" eb="107">
      <t>シャ</t>
    </rPh>
    <rPh sb="108" eb="109">
      <t>ケイ</t>
    </rPh>
    <phoneticPr fontId="1"/>
  </si>
  <si>
    <t>５年度</t>
    <rPh sb="1" eb="3">
      <t>ネンド</t>
    </rPh>
    <phoneticPr fontId="1"/>
  </si>
  <si>
    <t xml:space="preserve">  総 合 学 科</t>
    <rPh sb="2" eb="3">
      <t>ソウ</t>
    </rPh>
    <rPh sb="4" eb="5">
      <t>ゴウ</t>
    </rPh>
    <rPh sb="6" eb="7">
      <t>ガク</t>
    </rPh>
    <rPh sb="8" eb="9">
      <t>カ</t>
    </rPh>
    <phoneticPr fontId="17"/>
  </si>
  <si>
    <t xml:space="preserve">  普 通 科</t>
    <phoneticPr fontId="16"/>
  </si>
  <si>
    <t>６年度</t>
    <rPh sb="1" eb="3">
      <t>ネンド</t>
    </rPh>
    <phoneticPr fontId="1"/>
  </si>
  <si>
    <t>令和３年度</t>
    <rPh sb="3" eb="5">
      <t>ネンド</t>
    </rPh>
    <phoneticPr fontId="1"/>
  </si>
  <si>
    <t>７年度</t>
    <rPh sb="1" eb="3">
      <t>ネンド</t>
    </rPh>
    <phoneticPr fontId="1"/>
  </si>
  <si>
    <t>指導教諭</t>
    <rPh sb="0" eb="4">
      <t>シドウキョウユ</t>
    </rPh>
    <phoneticPr fontId="1"/>
  </si>
  <si>
    <t>令和５年３月以前卒業者数</t>
    <rPh sb="0" eb="2">
      <t>レイワ</t>
    </rPh>
    <rPh sb="3" eb="4">
      <t>ネン</t>
    </rPh>
    <rPh sb="4" eb="5">
      <t>ヘイネン</t>
    </rPh>
    <rPh sb="6" eb="8">
      <t>イゼン</t>
    </rPh>
    <rPh sb="8" eb="11">
      <t>ソツギョウシャ</t>
    </rPh>
    <rPh sb="11" eb="12">
      <t>スウ</t>
    </rPh>
    <phoneticPr fontId="1"/>
  </si>
  <si>
    <t>令和６年３月卒業者数</t>
    <rPh sb="0" eb="2">
      <t>レイワ</t>
    </rPh>
    <rPh sb="3" eb="4">
      <t>ネンド</t>
    </rPh>
    <rPh sb="5" eb="6">
      <t>ガツ</t>
    </rPh>
    <rPh sb="6" eb="9">
      <t>ソツギョウシャ</t>
    </rPh>
    <rPh sb="9" eb="10">
      <t>スウ</t>
    </rPh>
    <phoneticPr fontId="1"/>
  </si>
  <si>
    <t>令和７年３月卒業者数</t>
    <rPh sb="0" eb="1">
      <t>レイ</t>
    </rPh>
    <rPh sb="1" eb="2">
      <t>カズ</t>
    </rPh>
    <rPh sb="3" eb="4">
      <t>ネン</t>
    </rPh>
    <rPh sb="5" eb="6">
      <t>ガツ</t>
    </rPh>
    <rPh sb="6" eb="9">
      <t>ソツギョウシャ</t>
    </rPh>
    <rPh sb="9" eb="10">
      <t>スウ</t>
    </rPh>
    <phoneticPr fontId="1"/>
  </si>
  <si>
    <t xml:space="preserve">           第８－１表　　　設 置 者 別 学 校 数 </t>
    <rPh sb="11" eb="12">
      <t>ダイ</t>
    </rPh>
    <rPh sb="15" eb="16">
      <t>ヒョウ</t>
    </rPh>
    <rPh sb="19" eb="20">
      <t>セツ</t>
    </rPh>
    <rPh sb="21" eb="22">
      <t>チ</t>
    </rPh>
    <rPh sb="23" eb="24">
      <t>シャ</t>
    </rPh>
    <rPh sb="25" eb="26">
      <t>ベツ</t>
    </rPh>
    <phoneticPr fontId="1"/>
  </si>
  <si>
    <t xml:space="preserve">入学者のうち過年度
中学卒業、中等終了者  </t>
    <phoneticPr fontId="17"/>
  </si>
  <si>
    <t>臨時
労働者</t>
    <rPh sb="0" eb="2">
      <t>リンジ</t>
    </rPh>
    <rPh sb="3" eb="6">
      <t>ロウドウシャ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</si>
</sst>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_ * #,##0_ \ ;_ * \-#,##0_ \ ;_ * &quot;-&quot;_ \ ;_ @_ \ "/>
    <numFmt numFmtId="177" formatCode="_ * #,##0_ \ \ ;_ * \-#,##0_ \ \ ;_ * &quot;-&quot;_ \ \ ;_ @_ \ \ "/>
    <numFmt numFmtId="178" formatCode="#,##0.0_ "/>
    <numFmt numFmtId="179" formatCode="0.0_);[Red]\(0.0\)"/>
    <numFmt numFmtId="180" formatCode="_ * #,##0\ \ _ ;_ * \-#,##0\ \ _ ;_ * &quot;-&quot;\ \ _ ;_ @\ \ _ "/>
    <numFmt numFmtId="181" formatCode="0.0\ \ "/>
    <numFmt numFmtId="182" formatCode="#,##0.0_);[Red]\(#,##0.0\)"/>
    <numFmt numFmtId="183" formatCode="0;\-0;&quot;－&quot;"/>
    <numFmt numFmtId="184" formatCode="0.0_ "/>
    <numFmt numFmtId="186" formatCode="0.0"/>
  </numFmts>
  <fonts count="38" x14ac:knownFonts="1">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b/>
      <sz val="10.5"/>
      <name val="ＭＳ Ｐゴシック"/>
      <family val="3"/>
      <charset val="128"/>
    </font>
    <font>
      <sz val="10.5"/>
      <name val="ＭＳ Ｐゴシック"/>
      <family val="3"/>
      <charset val="128"/>
    </font>
    <font>
      <sz val="9"/>
      <name val="ＭＳ Ｐ明朝"/>
      <family val="1"/>
      <charset val="128"/>
    </font>
    <font>
      <sz val="11"/>
      <name val="ＭＳ Ｐゴシック"/>
      <family val="3"/>
      <charset val="128"/>
    </font>
    <font>
      <sz val="9"/>
      <name val="ＭＳ ゴシック"/>
      <family val="3"/>
      <charset val="128"/>
    </font>
    <font>
      <sz val="10.5"/>
      <name val="ＭＳ 明朝"/>
      <family val="1"/>
      <charset val="128"/>
    </font>
    <font>
      <b/>
      <sz val="10.5"/>
      <name val="ＭＳ ゴシック"/>
      <family val="3"/>
      <charset val="128"/>
    </font>
    <font>
      <b/>
      <sz val="10.5"/>
      <name val="ＭＳ Ｐ明朝"/>
      <family val="1"/>
      <charset val="128"/>
    </font>
    <font>
      <sz val="12"/>
      <name val="ＭＳ ゴシック"/>
      <family val="3"/>
      <charset val="128"/>
    </font>
    <font>
      <sz val="9"/>
      <name val="ＭＳ 明朝"/>
      <family val="1"/>
      <charset val="128"/>
    </font>
    <font>
      <b/>
      <sz val="10.5"/>
      <name val="ＭＳ 明朝"/>
      <family val="1"/>
      <charset val="128"/>
    </font>
    <font>
      <sz val="10"/>
      <name val="ＭＳ ゴシック"/>
      <family val="3"/>
      <charset val="128"/>
    </font>
    <font>
      <sz val="12"/>
      <name val="ＭＳ 明朝"/>
      <family val="1"/>
      <charset val="128"/>
    </font>
    <font>
      <sz val="6"/>
      <name val="ＭＳ Ｐ明朝"/>
      <family val="1"/>
      <charset val="128"/>
    </font>
    <font>
      <sz val="14"/>
      <name val="ＭＳ ゴシック"/>
      <family val="3"/>
      <charset val="128"/>
    </font>
    <font>
      <sz val="12"/>
      <name val="ＭＳ Ｐゴシック"/>
      <family val="3"/>
      <charset val="128"/>
    </font>
    <font>
      <sz val="10"/>
      <name val="ＭＳ Ｐゴシック"/>
      <family val="3"/>
      <charset val="128"/>
    </font>
    <font>
      <sz val="10"/>
      <name val="ＭＳ 明朝"/>
      <family val="1"/>
      <charset val="128"/>
    </font>
    <font>
      <sz val="12"/>
      <name val="ＭＳ Ｐ明朝"/>
      <family val="1"/>
      <charset val="128"/>
    </font>
    <font>
      <b/>
      <sz val="12"/>
      <name val="ＭＳ Ｐゴシック"/>
      <family val="3"/>
      <charset val="128"/>
    </font>
    <font>
      <b/>
      <sz val="11"/>
      <name val="ＭＳ 明朝"/>
      <family val="1"/>
      <charset val="128"/>
    </font>
    <font>
      <sz val="11"/>
      <name val="ＭＳ 明朝"/>
      <family val="1"/>
      <charset val="128"/>
    </font>
    <font>
      <sz val="9.5"/>
      <name val="ＭＳ 明朝"/>
      <family val="1"/>
      <charset val="128"/>
    </font>
    <font>
      <sz val="8"/>
      <name val="ＭＳ 明朝"/>
      <family val="1"/>
      <charset val="128"/>
    </font>
    <font>
      <sz val="9"/>
      <name val="ＭＳ Ｐゴシック"/>
      <family val="3"/>
      <charset val="128"/>
    </font>
    <font>
      <sz val="7.5"/>
      <name val="ＭＳ 明朝"/>
      <family val="1"/>
      <charset val="128"/>
    </font>
    <font>
      <sz val="7"/>
      <name val="ＭＳ 明朝"/>
      <family val="1"/>
      <charset val="128"/>
    </font>
    <font>
      <sz val="10"/>
      <name val="ＭＳ Ｐ明朝"/>
      <family val="1"/>
      <charset val="128"/>
    </font>
    <font>
      <sz val="11"/>
      <name val="ＭＳ ゴシック"/>
      <family val="3"/>
      <charset val="128"/>
    </font>
    <font>
      <sz val="8"/>
      <name val="ＭＳ Ｐゴシック"/>
      <family val="3"/>
      <charset val="128"/>
    </font>
    <font>
      <b/>
      <sz val="10"/>
      <name val="ＭＳ ゴシック"/>
      <family val="3"/>
      <charset val="128"/>
    </font>
    <font>
      <sz val="11"/>
      <color indexed="8"/>
      <name val="ＭＳ 明朝"/>
      <family val="1"/>
      <charset val="128"/>
    </font>
    <font>
      <b/>
      <sz val="10.5"/>
      <color theme="1"/>
      <name val="ＭＳ Ｐ明朝"/>
      <family val="1"/>
      <charset val="128"/>
    </font>
    <font>
      <sz val="10.5"/>
      <color theme="1"/>
      <name val="ＭＳ Ｐ明朝"/>
      <family val="1"/>
      <charset val="128"/>
    </font>
  </fonts>
  <fills count="5">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7" tint="0.79998168889431442"/>
        <bgColor indexed="64"/>
      </patternFill>
    </fill>
  </fills>
  <borders count="47">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double">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style="thin">
        <color indexed="8"/>
      </left>
      <right style="thin">
        <color indexed="64"/>
      </right>
      <top/>
      <bottom/>
      <diagonal/>
    </border>
    <border>
      <left style="thin">
        <color indexed="64"/>
      </left>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style="thin">
        <color indexed="64"/>
      </right>
      <top style="thin">
        <color indexed="8"/>
      </top>
      <bottom/>
      <diagonal/>
    </border>
    <border>
      <left style="thin">
        <color indexed="8"/>
      </left>
      <right/>
      <top/>
      <bottom/>
      <diagonal/>
    </border>
    <border>
      <left style="thin">
        <color indexed="8"/>
      </left>
      <right style="thin">
        <color indexed="64"/>
      </right>
      <top/>
      <bottom style="thin">
        <color indexed="8"/>
      </bottom>
      <diagonal/>
    </border>
    <border>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8"/>
      </left>
      <right/>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style="thin">
        <color indexed="64"/>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right style="thin">
        <color indexed="64"/>
      </right>
      <top style="thin">
        <color indexed="8"/>
      </top>
      <bottom/>
      <diagonal/>
    </border>
    <border>
      <left/>
      <right style="thin">
        <color indexed="64"/>
      </right>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s>
  <cellStyleXfs count="5">
    <xf numFmtId="0" fontId="0" fillId="0" borderId="0"/>
    <xf numFmtId="38" fontId="7" fillId="0" borderId="0" applyFont="0" applyFill="0" applyBorder="0" applyAlignment="0" applyProtection="0"/>
    <xf numFmtId="0" fontId="7" fillId="0" borderId="0">
      <alignment vertical="center"/>
    </xf>
    <xf numFmtId="0" fontId="16" fillId="0" borderId="0"/>
    <xf numFmtId="3" fontId="16" fillId="0" borderId="0"/>
  </cellStyleXfs>
  <cellXfs count="509">
    <xf numFmtId="0" fontId="0" fillId="0" borderId="0" xfId="0"/>
    <xf numFmtId="0" fontId="0" fillId="0" borderId="0" xfId="0" applyAlignment="1">
      <alignment vertical="center"/>
    </xf>
    <xf numFmtId="0" fontId="2" fillId="0" borderId="1" xfId="0" applyFont="1" applyBorder="1"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41" fontId="3" fillId="0" borderId="1" xfId="0" applyNumberFormat="1" applyFont="1" applyBorder="1" applyAlignment="1">
      <alignment vertical="center"/>
    </xf>
    <xf numFmtId="0" fontId="3" fillId="0" borderId="2" xfId="0" applyFont="1" applyBorder="1" applyAlignment="1">
      <alignment vertical="center"/>
    </xf>
    <xf numFmtId="0" fontId="6" fillId="0" borderId="0" xfId="0" applyFont="1" applyAlignment="1">
      <alignment horizontal="right" vertical="center"/>
    </xf>
    <xf numFmtId="0" fontId="3" fillId="0" borderId="1" xfId="0" applyFont="1" applyBorder="1" applyAlignment="1">
      <alignment vertical="center"/>
    </xf>
    <xf numFmtId="0" fontId="3" fillId="0" borderId="3" xfId="0" applyFont="1" applyBorder="1" applyAlignment="1">
      <alignment vertical="center"/>
    </xf>
    <xf numFmtId="177" fontId="4" fillId="0" borderId="0" xfId="0" applyNumberFormat="1" applyFont="1" applyAlignment="1">
      <alignment vertical="center"/>
    </xf>
    <xf numFmtId="177" fontId="3" fillId="0" borderId="0" xfId="0" applyNumberFormat="1" applyFont="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41" fontId="3" fillId="0" borderId="6" xfId="0" applyNumberFormat="1" applyFont="1" applyBorder="1" applyAlignment="1">
      <alignment vertical="center"/>
    </xf>
    <xf numFmtId="0" fontId="3" fillId="0" borderId="7" xfId="0" applyFont="1" applyBorder="1" applyAlignment="1">
      <alignment vertical="center"/>
    </xf>
    <xf numFmtId="41" fontId="3" fillId="0" borderId="8" xfId="0" applyNumberFormat="1" applyFont="1" applyBorder="1" applyAlignment="1">
      <alignment vertical="center"/>
    </xf>
    <xf numFmtId="0" fontId="2" fillId="0" borderId="0" xfId="0" applyFont="1" applyAlignment="1">
      <alignment horizontal="center" vertical="center"/>
    </xf>
    <xf numFmtId="176" fontId="3" fillId="0" borderId="3" xfId="0" applyNumberFormat="1" applyFont="1" applyBorder="1" applyAlignment="1">
      <alignment vertical="center"/>
    </xf>
    <xf numFmtId="176" fontId="3" fillId="0" borderId="0" xfId="0" applyNumberFormat="1" applyFont="1" applyAlignment="1">
      <alignment vertical="center"/>
    </xf>
    <xf numFmtId="176" fontId="3" fillId="0" borderId="4" xfId="0" applyNumberFormat="1" applyFont="1" applyBorder="1" applyAlignment="1">
      <alignment vertical="center"/>
    </xf>
    <xf numFmtId="176" fontId="3" fillId="0" borderId="2" xfId="0" applyNumberFormat="1" applyFont="1" applyBorder="1" applyAlignment="1">
      <alignment vertical="center"/>
    </xf>
    <xf numFmtId="176" fontId="3" fillId="0" borderId="1" xfId="0" applyNumberFormat="1" applyFont="1" applyBorder="1" applyAlignment="1">
      <alignment vertical="center"/>
    </xf>
    <xf numFmtId="0" fontId="3" fillId="0" borderId="4" xfId="0" applyFont="1" applyBorder="1" applyAlignment="1">
      <alignment horizontal="center" vertical="center"/>
    </xf>
    <xf numFmtId="0" fontId="3" fillId="0" borderId="9"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176" fontId="3" fillId="0" borderId="10" xfId="0" applyNumberFormat="1" applyFont="1" applyBorder="1" applyAlignment="1">
      <alignment vertical="center"/>
    </xf>
    <xf numFmtId="0" fontId="8" fillId="0" borderId="0" xfId="0" applyFont="1"/>
    <xf numFmtId="41" fontId="3" fillId="0" borderId="0" xfId="0" applyNumberFormat="1" applyFont="1"/>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10" fillId="0" borderId="7" xfId="0" applyFont="1" applyBorder="1" applyAlignment="1">
      <alignment vertical="center"/>
    </xf>
    <xf numFmtId="0" fontId="9" fillId="0" borderId="7" xfId="0" applyFont="1" applyBorder="1" applyAlignment="1">
      <alignment horizontal="right" vertical="center"/>
    </xf>
    <xf numFmtId="0" fontId="4" fillId="0" borderId="0" xfId="0" applyFont="1" applyAlignment="1">
      <alignment vertical="center"/>
    </xf>
    <xf numFmtId="0" fontId="11" fillId="0" borderId="0" xfId="0" applyFont="1" applyAlignment="1">
      <alignment vertical="center"/>
    </xf>
    <xf numFmtId="0" fontId="9" fillId="0" borderId="9"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0" xfId="0" applyFont="1" applyAlignment="1">
      <alignment vertical="center"/>
    </xf>
    <xf numFmtId="0" fontId="9" fillId="0" borderId="8" xfId="0" applyFont="1" applyBorder="1" applyAlignment="1">
      <alignment horizontal="center" vertical="center"/>
    </xf>
    <xf numFmtId="0" fontId="12" fillId="0" borderId="0" xfId="0" applyFont="1" applyAlignment="1">
      <alignment vertical="center"/>
    </xf>
    <xf numFmtId="0" fontId="13" fillId="0" borderId="0" xfId="0" applyFont="1" applyAlignment="1">
      <alignment horizontal="right" vertical="center"/>
    </xf>
    <xf numFmtId="0" fontId="9" fillId="0" borderId="16" xfId="0" applyFont="1" applyBorder="1" applyAlignment="1">
      <alignment horizontal="center"/>
    </xf>
    <xf numFmtId="0" fontId="9" fillId="0" borderId="0" xfId="0" applyFont="1" applyAlignment="1">
      <alignment horizontal="center"/>
    </xf>
    <xf numFmtId="0" fontId="9" fillId="0" borderId="7" xfId="0" applyFont="1" applyBorder="1" applyAlignment="1">
      <alignment horizontal="center" vertical="center" textRotation="90"/>
    </xf>
    <xf numFmtId="0" fontId="9" fillId="0" borderId="17"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top"/>
    </xf>
    <xf numFmtId="0" fontId="9" fillId="0" borderId="0" xfId="0" applyFont="1" applyAlignment="1">
      <alignment horizontal="center" vertical="top"/>
    </xf>
    <xf numFmtId="176" fontId="3" fillId="0" borderId="0" xfId="0" applyNumberFormat="1" applyFont="1" applyAlignment="1">
      <alignment vertical="center" shrinkToFit="1"/>
    </xf>
    <xf numFmtId="0" fontId="9" fillId="0" borderId="18" xfId="0" applyFont="1" applyBorder="1" applyAlignment="1">
      <alignment vertical="center"/>
    </xf>
    <xf numFmtId="0" fontId="9" fillId="0" borderId="19" xfId="0" applyFont="1" applyBorder="1" applyAlignment="1">
      <alignment horizontal="center" vertical="center"/>
    </xf>
    <xf numFmtId="0" fontId="9" fillId="0" borderId="4" xfId="0" applyFont="1" applyBorder="1" applyAlignment="1">
      <alignment horizontal="right" vertical="center"/>
    </xf>
    <xf numFmtId="176" fontId="3" fillId="0" borderId="4" xfId="0" applyNumberFormat="1" applyFont="1" applyBorder="1" applyAlignment="1">
      <alignment vertical="center" shrinkToFit="1"/>
    </xf>
    <xf numFmtId="41" fontId="3" fillId="0" borderId="4" xfId="0" applyNumberFormat="1" applyFont="1" applyBorder="1" applyAlignment="1">
      <alignment vertical="center"/>
    </xf>
    <xf numFmtId="41" fontId="3" fillId="0" borderId="0" xfId="0" applyNumberFormat="1" applyFont="1" applyAlignment="1">
      <alignment vertical="center"/>
    </xf>
    <xf numFmtId="41" fontId="3" fillId="0" borderId="11" xfId="0" applyNumberFormat="1" applyFont="1" applyBorder="1" applyAlignment="1">
      <alignment vertical="center"/>
    </xf>
    <xf numFmtId="41" fontId="3" fillId="0" borderId="7" xfId="0" applyNumberFormat="1" applyFont="1" applyBorder="1" applyAlignment="1">
      <alignment vertical="center"/>
    </xf>
    <xf numFmtId="41" fontId="3" fillId="0" borderId="0" xfId="0" applyNumberFormat="1" applyFont="1" applyAlignment="1">
      <alignment vertical="center" shrinkToFit="1"/>
    </xf>
    <xf numFmtId="0" fontId="15" fillId="0" borderId="0" xfId="0" applyFont="1" applyAlignment="1">
      <alignment vertical="center"/>
    </xf>
    <xf numFmtId="41" fontId="11" fillId="0" borderId="0" xfId="0" applyNumberFormat="1" applyFont="1"/>
    <xf numFmtId="41" fontId="3" fillId="0" borderId="0" xfId="2" applyNumberFormat="1" applyFont="1">
      <alignment vertical="center"/>
    </xf>
    <xf numFmtId="0" fontId="15" fillId="0" borderId="0" xfId="0" applyFont="1" applyAlignment="1">
      <alignment horizontal="left" vertical="center"/>
    </xf>
    <xf numFmtId="0" fontId="14" fillId="0" borderId="7" xfId="0" applyFont="1" applyBorder="1" applyAlignment="1">
      <alignment horizontal="right" vertical="center"/>
    </xf>
    <xf numFmtId="0" fontId="9" fillId="0" borderId="8" xfId="0" applyFont="1" applyBorder="1" applyAlignment="1">
      <alignment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3" fontId="12" fillId="0" borderId="0" xfId="4" applyFont="1" applyAlignment="1">
      <alignment vertical="center"/>
    </xf>
    <xf numFmtId="3" fontId="18" fillId="0" borderId="0" xfId="4" applyFont="1" applyAlignment="1">
      <alignment vertical="center"/>
    </xf>
    <xf numFmtId="3" fontId="19" fillId="0" borderId="20" xfId="4" applyFont="1" applyBorder="1" applyAlignment="1">
      <alignment vertical="center"/>
    </xf>
    <xf numFmtId="3" fontId="19" fillId="0" borderId="1" xfId="4" applyFont="1" applyBorder="1" applyAlignment="1">
      <alignment vertical="center"/>
    </xf>
    <xf numFmtId="3" fontId="19" fillId="0" borderId="0" xfId="4" applyFont="1" applyAlignment="1">
      <alignment vertical="center"/>
    </xf>
    <xf numFmtId="3" fontId="16" fillId="0" borderId="0" xfId="4" applyAlignment="1">
      <alignment vertical="center"/>
    </xf>
    <xf numFmtId="3" fontId="22" fillId="0" borderId="22" xfId="4" applyFont="1" applyBorder="1" applyAlignment="1">
      <alignment vertical="center"/>
    </xf>
    <xf numFmtId="41" fontId="22" fillId="0" borderId="23" xfId="4" applyNumberFormat="1" applyFont="1" applyBorder="1" applyAlignment="1">
      <alignment vertical="center"/>
    </xf>
    <xf numFmtId="41" fontId="22" fillId="0" borderId="24" xfId="4" applyNumberFormat="1" applyFont="1" applyBorder="1" applyAlignment="1">
      <alignment vertical="center"/>
    </xf>
    <xf numFmtId="3" fontId="22" fillId="0" borderId="25" xfId="4" applyFont="1" applyBorder="1" applyAlignment="1">
      <alignment vertical="center"/>
    </xf>
    <xf numFmtId="3" fontId="22" fillId="0" borderId="0" xfId="4" applyFont="1" applyAlignment="1">
      <alignment vertical="center"/>
    </xf>
    <xf numFmtId="3" fontId="23" fillId="0" borderId="0" xfId="4" applyFont="1" applyAlignment="1">
      <alignment vertical="center"/>
    </xf>
    <xf numFmtId="41" fontId="19" fillId="0" borderId="26" xfId="4" applyNumberFormat="1" applyFont="1" applyBorder="1" applyAlignment="1">
      <alignment vertical="center"/>
    </xf>
    <xf numFmtId="41" fontId="19" fillId="0" borderId="0" xfId="4" applyNumberFormat="1" applyFont="1" applyAlignment="1">
      <alignment vertical="center"/>
    </xf>
    <xf numFmtId="41" fontId="3" fillId="0" borderId="26" xfId="4" applyNumberFormat="1" applyFont="1" applyBorder="1" applyAlignment="1">
      <alignment vertical="center"/>
    </xf>
    <xf numFmtId="41" fontId="3" fillId="0" borderId="0" xfId="2" applyNumberFormat="1" applyFont="1" applyAlignment="1">
      <alignment vertical="center" shrinkToFit="1"/>
    </xf>
    <xf numFmtId="41" fontId="3" fillId="0" borderId="0" xfId="4" applyNumberFormat="1" applyFont="1" applyAlignment="1">
      <alignment vertical="center"/>
    </xf>
    <xf numFmtId="41" fontId="3" fillId="0" borderId="4" xfId="4" applyNumberFormat="1" applyFont="1" applyBorder="1" applyAlignment="1">
      <alignment vertical="center"/>
    </xf>
    <xf numFmtId="3" fontId="13" fillId="0" borderId="4" xfId="4" applyFont="1" applyBorder="1" applyAlignment="1">
      <alignment horizontal="right" vertical="center" wrapText="1"/>
    </xf>
    <xf numFmtId="0" fontId="19" fillId="0" borderId="4" xfId="4" applyNumberFormat="1" applyFont="1" applyBorder="1" applyAlignment="1">
      <alignment vertical="center"/>
    </xf>
    <xf numFmtId="0" fontId="19" fillId="0" borderId="27" xfId="4" applyNumberFormat="1" applyFont="1" applyBorder="1" applyAlignment="1">
      <alignment vertical="center"/>
    </xf>
    <xf numFmtId="3" fontId="19" fillId="0" borderId="24" xfId="4" applyFont="1" applyBorder="1" applyAlignment="1">
      <alignment vertical="center"/>
    </xf>
    <xf numFmtId="176" fontId="3" fillId="0" borderId="0" xfId="1" applyNumberFormat="1" applyFont="1" applyFill="1" applyBorder="1" applyAlignment="1">
      <alignment vertical="center"/>
    </xf>
    <xf numFmtId="0" fontId="10" fillId="0" borderId="7" xfId="0" applyFont="1" applyBorder="1" applyAlignment="1">
      <alignment horizontal="right" vertical="center"/>
    </xf>
    <xf numFmtId="0" fontId="4" fillId="0" borderId="7" xfId="0" applyFont="1" applyBorder="1" applyAlignment="1">
      <alignment horizontal="center" vertical="center"/>
    </xf>
    <xf numFmtId="0" fontId="14" fillId="2" borderId="7" xfId="0" applyFont="1" applyFill="1" applyBorder="1" applyAlignment="1">
      <alignment vertical="center"/>
    </xf>
    <xf numFmtId="0" fontId="9" fillId="0" borderId="7" xfId="0" applyFont="1" applyBorder="1" applyAlignment="1">
      <alignment vertical="center"/>
    </xf>
    <xf numFmtId="0" fontId="14" fillId="0" borderId="7" xfId="0" applyFont="1" applyBorder="1" applyAlignment="1">
      <alignment vertical="center"/>
    </xf>
    <xf numFmtId="176" fontId="11" fillId="0" borderId="0" xfId="0" applyNumberFormat="1" applyFont="1" applyAlignment="1">
      <alignment vertical="center" shrinkToFit="1"/>
    </xf>
    <xf numFmtId="0" fontId="9" fillId="0" borderId="7" xfId="0" applyFont="1" applyBorder="1" applyAlignment="1">
      <alignment horizontal="left" vertical="center" indent="2"/>
    </xf>
    <xf numFmtId="0" fontId="9" fillId="0" borderId="7" xfId="0" applyFont="1" applyBorder="1" applyAlignment="1">
      <alignment horizontal="center" vertical="center" justifyLastLine="1"/>
    </xf>
    <xf numFmtId="0" fontId="5" fillId="0" borderId="7" xfId="0" applyFont="1" applyBorder="1" applyAlignment="1">
      <alignment horizontal="center" vertical="center"/>
    </xf>
    <xf numFmtId="0" fontId="25" fillId="0" borderId="0" xfId="0" applyFont="1" applyAlignment="1">
      <alignment vertical="center"/>
    </xf>
    <xf numFmtId="176" fontId="15" fillId="0" borderId="0" xfId="0" applyNumberFormat="1" applyFont="1" applyAlignment="1">
      <alignment vertical="center"/>
    </xf>
    <xf numFmtId="176" fontId="12" fillId="0" borderId="0" xfId="0" applyNumberFormat="1" applyFont="1" applyAlignment="1">
      <alignment vertical="center"/>
    </xf>
    <xf numFmtId="176" fontId="2" fillId="0" borderId="1" xfId="0" applyNumberFormat="1" applyFont="1" applyBorder="1" applyAlignment="1">
      <alignment vertical="center"/>
    </xf>
    <xf numFmtId="176" fontId="2" fillId="0" borderId="0" xfId="0" applyNumberFormat="1" applyFont="1" applyAlignment="1">
      <alignment vertical="center"/>
    </xf>
    <xf numFmtId="176" fontId="13" fillId="0" borderId="0" xfId="0" applyNumberFormat="1" applyFont="1" applyAlignment="1">
      <alignment horizontal="right" vertical="center"/>
    </xf>
    <xf numFmtId="176" fontId="9" fillId="0" borderId="15" xfId="0" applyNumberFormat="1" applyFont="1" applyBorder="1" applyAlignment="1">
      <alignment horizontal="center" vertical="center"/>
    </xf>
    <xf numFmtId="176" fontId="9" fillId="0" borderId="12" xfId="0" applyNumberFormat="1" applyFont="1" applyBorder="1" applyAlignment="1">
      <alignment horizontal="center" vertical="center"/>
    </xf>
    <xf numFmtId="176" fontId="9" fillId="0" borderId="0" xfId="0" applyNumberFormat="1" applyFont="1" applyAlignment="1">
      <alignment vertical="center"/>
    </xf>
    <xf numFmtId="176" fontId="3" fillId="0" borderId="9" xfId="0" applyNumberFormat="1" applyFont="1" applyBorder="1" applyAlignment="1">
      <alignment vertical="center"/>
    </xf>
    <xf numFmtId="176" fontId="14" fillId="0" borderId="4" xfId="0" applyNumberFormat="1" applyFont="1" applyBorder="1" applyAlignment="1">
      <alignment horizontal="center" vertical="center"/>
    </xf>
    <xf numFmtId="176" fontId="11" fillId="0" borderId="4" xfId="1" applyNumberFormat="1" applyFont="1" applyBorder="1" applyAlignment="1">
      <alignment vertical="center"/>
    </xf>
    <xf numFmtId="176" fontId="11" fillId="0" borderId="0" xfId="1" applyNumberFormat="1" applyFont="1" applyBorder="1" applyAlignment="1">
      <alignment vertical="center"/>
    </xf>
    <xf numFmtId="176" fontId="14" fillId="0" borderId="7" xfId="0" applyNumberFormat="1" applyFont="1" applyBorder="1" applyAlignment="1">
      <alignment horizontal="left" vertical="center"/>
    </xf>
    <xf numFmtId="176" fontId="10" fillId="0" borderId="0" xfId="0" applyNumberFormat="1" applyFont="1" applyAlignment="1">
      <alignment vertical="center"/>
    </xf>
    <xf numFmtId="176" fontId="5" fillId="0" borderId="0" xfId="0" applyNumberFormat="1" applyFont="1" applyAlignment="1">
      <alignment vertical="center"/>
    </xf>
    <xf numFmtId="176" fontId="3" fillId="0" borderId="4" xfId="1" applyNumberFormat="1" applyFont="1" applyBorder="1" applyAlignment="1">
      <alignment vertical="center"/>
    </xf>
    <xf numFmtId="176" fontId="3" fillId="0" borderId="0" xfId="1" applyNumberFormat="1" applyFont="1" applyBorder="1" applyAlignment="1">
      <alignment vertical="center"/>
    </xf>
    <xf numFmtId="176" fontId="9" fillId="0" borderId="7" xfId="0" applyNumberFormat="1" applyFont="1" applyBorder="1" applyAlignment="1">
      <alignment horizontal="left" vertical="center"/>
    </xf>
    <xf numFmtId="176" fontId="9" fillId="0" borderId="4" xfId="0" applyNumberFormat="1" applyFont="1" applyBorder="1" applyAlignment="1">
      <alignment horizontal="left" vertical="center"/>
    </xf>
    <xf numFmtId="176" fontId="3" fillId="0" borderId="0" xfId="0" applyNumberFormat="1" applyFont="1"/>
    <xf numFmtId="176" fontId="3" fillId="0" borderId="8" xfId="0" applyNumberFormat="1" applyFont="1" applyBorder="1" applyAlignment="1">
      <alignment vertical="center"/>
    </xf>
    <xf numFmtId="176" fontId="0" fillId="0" borderId="0" xfId="0" applyNumberFormat="1" applyAlignment="1">
      <alignment vertical="center"/>
    </xf>
    <xf numFmtId="0" fontId="0" fillId="0" borderId="1" xfId="0" applyBorder="1" applyAlignment="1">
      <alignment vertical="center"/>
    </xf>
    <xf numFmtId="0" fontId="14" fillId="0" borderId="4" xfId="0" applyFont="1" applyBorder="1" applyAlignment="1">
      <alignment horizontal="center" vertical="center"/>
    </xf>
    <xf numFmtId="176" fontId="11" fillId="0" borderId="4" xfId="0" applyNumberFormat="1" applyFont="1" applyBorder="1" applyAlignment="1">
      <alignment vertical="center"/>
    </xf>
    <xf numFmtId="176" fontId="11" fillId="0" borderId="0" xfId="0" applyNumberFormat="1" applyFont="1" applyAlignment="1">
      <alignment vertical="center"/>
    </xf>
    <xf numFmtId="0" fontId="14" fillId="0" borderId="7" xfId="0" applyFont="1" applyBorder="1" applyAlignment="1">
      <alignment horizontal="center" vertical="center"/>
    </xf>
    <xf numFmtId="0" fontId="9" fillId="0" borderId="7" xfId="0" applyFont="1" applyBorder="1" applyAlignment="1">
      <alignment horizontal="left" vertical="center"/>
    </xf>
    <xf numFmtId="0" fontId="5" fillId="0" borderId="2" xfId="0" applyFont="1" applyBorder="1" applyAlignment="1">
      <alignment vertical="center"/>
    </xf>
    <xf numFmtId="176" fontId="5" fillId="0" borderId="2" xfId="0" applyNumberFormat="1" applyFont="1" applyBorder="1" applyAlignment="1">
      <alignment vertical="center"/>
    </xf>
    <xf numFmtId="176" fontId="5" fillId="0" borderId="1" xfId="0" applyNumberFormat="1" applyFont="1" applyBorder="1" applyAlignment="1">
      <alignment vertical="center"/>
    </xf>
    <xf numFmtId="0" fontId="5" fillId="0" borderId="8" xfId="0" applyFont="1" applyBorder="1" applyAlignment="1">
      <alignment vertical="center"/>
    </xf>
    <xf numFmtId="0" fontId="20" fillId="0" borderId="0" xfId="0" applyFont="1" applyAlignment="1">
      <alignment horizontal="left" vertical="center"/>
    </xf>
    <xf numFmtId="0" fontId="19" fillId="0" borderId="0" xfId="0" applyFont="1" applyAlignment="1">
      <alignment vertical="center"/>
    </xf>
    <xf numFmtId="0" fontId="6" fillId="0" borderId="1" xfId="0" applyFont="1" applyBorder="1" applyAlignment="1">
      <alignment horizontal="right" vertical="center"/>
    </xf>
    <xf numFmtId="0" fontId="9" fillId="0" borderId="3" xfId="0" applyFont="1" applyBorder="1" applyAlignment="1">
      <alignment vertical="center"/>
    </xf>
    <xf numFmtId="0" fontId="9" fillId="0" borderId="28" xfId="0" applyFont="1" applyBorder="1" applyAlignment="1">
      <alignment vertical="center"/>
    </xf>
    <xf numFmtId="0" fontId="9" fillId="0" borderId="9" xfId="0" applyFont="1" applyBorder="1" applyAlignment="1">
      <alignment vertical="center"/>
    </xf>
    <xf numFmtId="0" fontId="21" fillId="0" borderId="9" xfId="0" applyFont="1" applyBorder="1" applyAlignment="1">
      <alignment vertical="center" wrapText="1"/>
    </xf>
    <xf numFmtId="0" fontId="21" fillId="0" borderId="0" xfId="0" applyFont="1" applyAlignment="1">
      <alignment vertical="center"/>
    </xf>
    <xf numFmtId="0" fontId="9" fillId="0" borderId="4" xfId="0" applyFont="1" applyBorder="1" applyAlignment="1">
      <alignment vertical="center"/>
    </xf>
    <xf numFmtId="0" fontId="9" fillId="0" borderId="9" xfId="0" applyFont="1" applyBorder="1" applyAlignment="1">
      <alignment horizontal="distributed" vertical="center" wrapText="1" justifyLastLine="1"/>
    </xf>
    <xf numFmtId="0" fontId="9" fillId="0" borderId="7" xfId="0" applyFont="1" applyBorder="1" applyAlignment="1">
      <alignment horizontal="center" vertical="center" shrinkToFit="1"/>
    </xf>
    <xf numFmtId="0" fontId="21" fillId="0" borderId="7" xfId="0" applyFont="1" applyBorder="1" applyAlignment="1">
      <alignment horizontal="center" vertical="center"/>
    </xf>
    <xf numFmtId="0" fontId="9" fillId="0" borderId="7" xfId="0" applyFont="1" applyBorder="1" applyAlignment="1">
      <alignment horizontal="distributed" vertical="center" wrapText="1" justifyLastLine="1"/>
    </xf>
    <xf numFmtId="0" fontId="13" fillId="0" borderId="4" xfId="0" applyFont="1" applyBorder="1" applyAlignment="1">
      <alignment horizontal="center" vertical="center"/>
    </xf>
    <xf numFmtId="0" fontId="9" fillId="0" borderId="0" xfId="0" applyFont="1" applyAlignment="1">
      <alignment horizontal="distributed" vertical="center" justifyLastLine="1"/>
    </xf>
    <xf numFmtId="0" fontId="26" fillId="0" borderId="7" xfId="0" applyFont="1" applyBorder="1" applyAlignment="1">
      <alignment horizontal="center" vertical="center" shrinkToFit="1"/>
    </xf>
    <xf numFmtId="0" fontId="9" fillId="0" borderId="2" xfId="0" applyFont="1" applyBorder="1" applyAlignment="1">
      <alignment vertical="center"/>
    </xf>
    <xf numFmtId="0" fontId="9" fillId="0" borderId="8" xfId="0" applyFont="1" applyBorder="1" applyAlignment="1">
      <alignment horizontal="distributed" vertical="center" wrapText="1" justifyLastLine="1"/>
    </xf>
    <xf numFmtId="0" fontId="13" fillId="0" borderId="8" xfId="0" applyFont="1" applyBorder="1" applyAlignment="1">
      <alignment horizontal="center" vertical="center"/>
    </xf>
    <xf numFmtId="0" fontId="21" fillId="0" borderId="8" xfId="0" applyFont="1" applyBorder="1" applyAlignment="1">
      <alignment horizontal="center" vertical="center"/>
    </xf>
    <xf numFmtId="0" fontId="13" fillId="0" borderId="2" xfId="0" applyFont="1" applyBorder="1" applyAlignment="1">
      <alignment horizontal="center" vertical="center"/>
    </xf>
    <xf numFmtId="49" fontId="3" fillId="0" borderId="0" xfId="0" applyNumberFormat="1" applyFont="1" applyAlignment="1">
      <alignment horizontal="right" vertical="center"/>
    </xf>
    <xf numFmtId="178" fontId="3" fillId="0" borderId="0" xfId="1" applyNumberFormat="1" applyFont="1" applyFill="1" applyBorder="1" applyAlignment="1">
      <alignment vertical="center"/>
    </xf>
    <xf numFmtId="178" fontId="3" fillId="0" borderId="16" xfId="0" applyNumberFormat="1" applyFont="1" applyBorder="1" applyAlignment="1">
      <alignment vertical="center"/>
    </xf>
    <xf numFmtId="176" fontId="3" fillId="0" borderId="0" xfId="1" applyNumberFormat="1" applyFont="1" applyFill="1" applyBorder="1" applyAlignment="1">
      <alignment horizontal="right" vertical="center"/>
    </xf>
    <xf numFmtId="179" fontId="3" fillId="0" borderId="0" xfId="1" applyNumberFormat="1" applyFont="1" applyFill="1" applyBorder="1" applyAlignment="1">
      <alignment vertical="center"/>
    </xf>
    <xf numFmtId="179" fontId="3" fillId="0" borderId="17" xfId="0" applyNumberFormat="1" applyFont="1" applyBorder="1" applyAlignment="1">
      <alignment vertical="center"/>
    </xf>
    <xf numFmtId="179" fontId="3" fillId="0" borderId="0" xfId="0" applyNumberFormat="1" applyFont="1" applyAlignment="1">
      <alignment vertical="center" shrinkToFit="1"/>
    </xf>
    <xf numFmtId="179" fontId="3" fillId="0" borderId="17" xfId="0" applyNumberFormat="1" applyFont="1" applyBorder="1" applyAlignment="1">
      <alignment vertical="center" shrinkToFit="1"/>
    </xf>
    <xf numFmtId="0" fontId="3" fillId="0" borderId="7" xfId="0" applyFont="1" applyBorder="1" applyAlignment="1">
      <alignment horizontal="center" vertical="center"/>
    </xf>
    <xf numFmtId="0" fontId="14" fillId="2" borderId="7" xfId="0" applyFont="1" applyFill="1" applyBorder="1" applyAlignment="1">
      <alignment horizontal="center" vertical="center"/>
    </xf>
    <xf numFmtId="0" fontId="3" fillId="0" borderId="2" xfId="0" applyFont="1" applyBorder="1" applyAlignment="1">
      <alignment horizontal="center" vertical="center"/>
    </xf>
    <xf numFmtId="176" fontId="3" fillId="0" borderId="2" xfId="1" applyNumberFormat="1" applyFont="1" applyFill="1" applyBorder="1" applyAlignment="1">
      <alignment vertical="center"/>
    </xf>
    <xf numFmtId="176" fontId="3" fillId="0" borderId="1" xfId="1" applyNumberFormat="1" applyFont="1" applyFill="1" applyBorder="1" applyAlignment="1">
      <alignment vertical="center"/>
    </xf>
    <xf numFmtId="178" fontId="3" fillId="0" borderId="1" xfId="1" applyNumberFormat="1" applyFont="1" applyFill="1" applyBorder="1" applyAlignment="1">
      <alignment vertical="center"/>
    </xf>
    <xf numFmtId="178" fontId="3" fillId="0" borderId="10" xfId="0" applyNumberFormat="1" applyFont="1" applyBorder="1" applyAlignment="1">
      <alignment vertical="center"/>
    </xf>
    <xf numFmtId="0" fontId="13" fillId="0" borderId="0" xfId="0" applyFont="1" applyAlignment="1">
      <alignment vertical="center"/>
    </xf>
    <xf numFmtId="0" fontId="28" fillId="0" borderId="0" xfId="0" applyFont="1" applyAlignment="1">
      <alignment vertical="center"/>
    </xf>
    <xf numFmtId="0" fontId="13" fillId="0" borderId="1" xfId="0" applyFont="1" applyBorder="1" applyAlignment="1">
      <alignment horizontal="right" vertical="center"/>
    </xf>
    <xf numFmtId="0" fontId="3" fillId="0" borderId="10" xfId="0" applyFont="1" applyBorder="1" applyAlignment="1">
      <alignment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177" fontId="3" fillId="0" borderId="3" xfId="0" applyNumberFormat="1" applyFont="1" applyBorder="1" applyAlignment="1">
      <alignment vertical="center"/>
    </xf>
    <xf numFmtId="177" fontId="3" fillId="0" borderId="18" xfId="0" applyNumberFormat="1" applyFont="1" applyBorder="1" applyAlignment="1">
      <alignment vertical="center"/>
    </xf>
    <xf numFmtId="0" fontId="3" fillId="0" borderId="16" xfId="0" applyFont="1" applyBorder="1" applyAlignment="1">
      <alignment horizontal="center" vertical="center"/>
    </xf>
    <xf numFmtId="41" fontId="3" fillId="0" borderId="0" xfId="1" applyNumberFormat="1" applyFont="1" applyFill="1" applyBorder="1" applyAlignment="1">
      <alignment vertical="center"/>
    </xf>
    <xf numFmtId="177" fontId="5" fillId="0" borderId="1" xfId="0" applyNumberFormat="1" applyFont="1" applyBorder="1" applyAlignment="1">
      <alignment vertical="center"/>
    </xf>
    <xf numFmtId="0" fontId="5" fillId="0" borderId="10" xfId="0" applyFont="1" applyBorder="1" applyAlignment="1">
      <alignment vertical="center"/>
    </xf>
    <xf numFmtId="0" fontId="21" fillId="0" borderId="4" xfId="0" applyFont="1" applyBorder="1" applyAlignment="1">
      <alignment vertical="center"/>
    </xf>
    <xf numFmtId="0" fontId="21" fillId="0" borderId="17" xfId="0" applyFont="1" applyBorder="1" applyAlignment="1">
      <alignment vertical="center"/>
    </xf>
    <xf numFmtId="176" fontId="3" fillId="0" borderId="18" xfId="0" applyNumberFormat="1" applyFont="1" applyBorder="1" applyAlignment="1">
      <alignment vertical="center"/>
    </xf>
    <xf numFmtId="0" fontId="31" fillId="0" borderId="4" xfId="0" applyFont="1" applyBorder="1" applyAlignment="1">
      <alignment vertical="center"/>
    </xf>
    <xf numFmtId="0" fontId="31" fillId="0" borderId="17" xfId="0" applyFont="1" applyBorder="1" applyAlignment="1">
      <alignment vertical="center"/>
    </xf>
    <xf numFmtId="0" fontId="9" fillId="0" borderId="10" xfId="0" applyFont="1" applyBorder="1" applyAlignment="1">
      <alignment vertical="center"/>
    </xf>
    <xf numFmtId="0" fontId="32" fillId="0" borderId="0" xfId="0" applyFont="1"/>
    <xf numFmtId="0" fontId="25" fillId="0" borderId="0" xfId="0" applyFont="1"/>
    <xf numFmtId="0" fontId="3" fillId="0" borderId="4" xfId="0" applyFont="1" applyBorder="1"/>
    <xf numFmtId="0" fontId="9" fillId="0" borderId="17" xfId="0" applyFont="1" applyBorder="1" applyAlignment="1">
      <alignment horizontal="distributed" vertical="center"/>
    </xf>
    <xf numFmtId="181" fontId="3" fillId="0" borderId="0" xfId="0" applyNumberFormat="1" applyFont="1"/>
    <xf numFmtId="181" fontId="3" fillId="0" borderId="17" xfId="0" applyNumberFormat="1" applyFont="1" applyBorder="1"/>
    <xf numFmtId="0" fontId="3" fillId="0" borderId="29" xfId="0" applyFont="1" applyBorder="1"/>
    <xf numFmtId="0" fontId="9" fillId="0" borderId="30" xfId="0" applyFont="1" applyBorder="1" applyAlignment="1">
      <alignment horizontal="distributed" vertical="center"/>
    </xf>
    <xf numFmtId="180" fontId="3" fillId="0" borderId="31" xfId="0" applyNumberFormat="1" applyFont="1" applyBorder="1" applyAlignment="1">
      <alignment vertical="center" shrinkToFit="1"/>
    </xf>
    <xf numFmtId="0" fontId="3" fillId="0" borderId="2" xfId="0" applyFont="1" applyBorder="1"/>
    <xf numFmtId="0" fontId="9" fillId="0" borderId="10" xfId="0" applyFont="1" applyBorder="1" applyAlignment="1">
      <alignment horizontal="distributed" vertical="center"/>
    </xf>
    <xf numFmtId="180" fontId="3" fillId="0" borderId="1" xfId="0" applyNumberFormat="1" applyFont="1" applyBorder="1" applyAlignment="1">
      <alignment vertical="center" shrinkToFit="1"/>
    </xf>
    <xf numFmtId="181" fontId="3" fillId="0" borderId="1" xfId="0" applyNumberFormat="1" applyFont="1" applyBorder="1"/>
    <xf numFmtId="0" fontId="8" fillId="0" borderId="0" xfId="0" applyFont="1" applyAlignment="1">
      <alignment vertical="center" shrinkToFit="1"/>
    </xf>
    <xf numFmtId="0" fontId="21" fillId="0" borderId="7" xfId="0" applyFont="1" applyBorder="1" applyAlignment="1">
      <alignment horizontal="center" vertical="center" wrapText="1"/>
    </xf>
    <xf numFmtId="41" fontId="11" fillId="0" borderId="0" xfId="4" applyNumberFormat="1" applyFont="1" applyAlignment="1">
      <alignment vertical="center"/>
    </xf>
    <xf numFmtId="3" fontId="24" fillId="0" borderId="7" xfId="4" applyFont="1" applyBorder="1" applyAlignment="1">
      <alignment vertical="center"/>
    </xf>
    <xf numFmtId="0" fontId="27" fillId="0" borderId="2" xfId="0" applyFont="1" applyBorder="1" applyAlignment="1">
      <alignment horizontal="center" vertical="top"/>
    </xf>
    <xf numFmtId="179" fontId="11" fillId="0" borderId="0" xfId="0" applyNumberFormat="1" applyFont="1" applyAlignment="1">
      <alignment vertical="center" shrinkToFit="1"/>
    </xf>
    <xf numFmtId="179" fontId="11" fillId="0" borderId="17" xfId="0" applyNumberFormat="1" applyFont="1" applyBorder="1" applyAlignment="1">
      <alignment vertical="center" shrinkToFit="1"/>
    </xf>
    <xf numFmtId="3" fontId="13" fillId="0" borderId="21" xfId="4" applyFont="1" applyBorder="1" applyAlignment="1">
      <alignment horizontal="right" vertical="center" wrapText="1"/>
    </xf>
    <xf numFmtId="3" fontId="24" fillId="0" borderId="21" xfId="4" applyFont="1" applyBorder="1" applyAlignment="1">
      <alignment vertical="center"/>
    </xf>
    <xf numFmtId="182" fontId="3" fillId="0" borderId="0" xfId="0" applyNumberFormat="1" applyFont="1" applyAlignment="1">
      <alignment vertical="center" shrinkToFit="1"/>
    </xf>
    <xf numFmtId="0" fontId="21" fillId="0" borderId="9" xfId="0" applyFont="1" applyBorder="1" applyAlignment="1">
      <alignment horizontal="center" vertical="center" wrapText="1"/>
    </xf>
    <xf numFmtId="0" fontId="21" fillId="0" borderId="4" xfId="0" applyFont="1" applyBorder="1" applyAlignment="1">
      <alignment horizontal="center" vertical="center"/>
    </xf>
    <xf numFmtId="0" fontId="9" fillId="0" borderId="8" xfId="0" applyFont="1" applyBorder="1" applyAlignment="1">
      <alignment horizontal="center" vertical="center" shrinkToFit="1"/>
    </xf>
    <xf numFmtId="41" fontId="3" fillId="0" borderId="4" xfId="0" applyNumberFormat="1" applyFont="1" applyBorder="1" applyAlignment="1">
      <alignment vertical="center" shrinkToFit="1"/>
    </xf>
    <xf numFmtId="3" fontId="15" fillId="0" borderId="1" xfId="4" applyFont="1" applyBorder="1" applyAlignment="1">
      <alignment vertical="center"/>
    </xf>
    <xf numFmtId="0" fontId="14" fillId="2" borderId="4" xfId="0" applyFont="1" applyFill="1" applyBorder="1" applyAlignment="1">
      <alignment horizontal="center" vertical="center"/>
    </xf>
    <xf numFmtId="0" fontId="9" fillId="0" borderId="7" xfId="0" applyFont="1" applyBorder="1" applyAlignment="1">
      <alignment horizontal="center" vertical="top"/>
    </xf>
    <xf numFmtId="0" fontId="25" fillId="0" borderId="15" xfId="0" applyFont="1" applyBorder="1" applyAlignment="1">
      <alignment horizontal="center" vertical="center"/>
    </xf>
    <xf numFmtId="49" fontId="8" fillId="0" borderId="1" xfId="2" applyNumberFormat="1" applyFont="1" applyBorder="1">
      <alignment vertical="center"/>
    </xf>
    <xf numFmtId="0" fontId="25" fillId="0" borderId="1" xfId="0" applyFont="1" applyBorder="1" applyAlignment="1">
      <alignment vertical="center"/>
    </xf>
    <xf numFmtId="0" fontId="14" fillId="0" borderId="15" xfId="0" applyFont="1" applyBorder="1" applyAlignment="1">
      <alignment horizontal="center" vertical="top"/>
    </xf>
    <xf numFmtId="0" fontId="25" fillId="0" borderId="28" xfId="0" applyFont="1" applyBorder="1" applyAlignment="1">
      <alignment horizontal="center" vertical="center"/>
    </xf>
    <xf numFmtId="0" fontId="25" fillId="0" borderId="4" xfId="0" applyFont="1" applyBorder="1" applyAlignment="1">
      <alignment vertical="center"/>
    </xf>
    <xf numFmtId="0" fontId="25" fillId="3" borderId="15" xfId="0" applyFont="1" applyFill="1" applyBorder="1" applyAlignment="1">
      <alignment horizontal="center" vertical="center"/>
    </xf>
    <xf numFmtId="0" fontId="13" fillId="0" borderId="2" xfId="0" applyFont="1" applyBorder="1" applyAlignment="1">
      <alignment vertical="center"/>
    </xf>
    <xf numFmtId="0" fontId="20" fillId="0" borderId="0" xfId="0" applyFont="1" applyAlignment="1">
      <alignment vertical="center"/>
    </xf>
    <xf numFmtId="0" fontId="25" fillId="3" borderId="12" xfId="0" applyFont="1" applyFill="1" applyBorder="1" applyAlignment="1">
      <alignment horizontal="center" vertical="center"/>
    </xf>
    <xf numFmtId="0" fontId="13" fillId="0" borderId="4" xfId="0" applyFont="1" applyBorder="1" applyAlignment="1">
      <alignment vertical="center"/>
    </xf>
    <xf numFmtId="0" fontId="25" fillId="0" borderId="12" xfId="0" applyFont="1" applyBorder="1" applyAlignment="1">
      <alignment horizontal="center" vertical="center"/>
    </xf>
    <xf numFmtId="0" fontId="9" fillId="4" borderId="7" xfId="0" applyFont="1" applyFill="1" applyBorder="1" applyAlignment="1">
      <alignment horizontal="center" vertical="top"/>
    </xf>
    <xf numFmtId="176" fontId="14" fillId="2" borderId="4" xfId="0" applyNumberFormat="1" applyFont="1" applyFill="1" applyBorder="1" applyAlignment="1">
      <alignment horizontal="center" vertical="center"/>
    </xf>
    <xf numFmtId="176" fontId="14" fillId="2" borderId="7" xfId="0" applyNumberFormat="1" applyFont="1" applyFill="1" applyBorder="1" applyAlignment="1">
      <alignment horizontal="left" vertical="center"/>
    </xf>
    <xf numFmtId="0" fontId="31" fillId="0" borderId="0" xfId="0" applyFont="1" applyAlignment="1">
      <alignment vertical="center"/>
    </xf>
    <xf numFmtId="180" fontId="3" fillId="0" borderId="29" xfId="0" applyNumberFormat="1" applyFont="1" applyBorder="1" applyAlignment="1">
      <alignment vertical="center" shrinkToFit="1"/>
    </xf>
    <xf numFmtId="0" fontId="9" fillId="0" borderId="13" xfId="0" applyFont="1" applyBorder="1" applyAlignment="1">
      <alignment vertical="center"/>
    </xf>
    <xf numFmtId="180" fontId="3" fillId="0" borderId="0" xfId="0" applyNumberFormat="1" applyFont="1" applyAlignment="1">
      <alignment vertical="center" shrinkToFit="1"/>
    </xf>
    <xf numFmtId="180" fontId="3" fillId="0" borderId="4" xfId="0" applyNumberFormat="1" applyFont="1" applyBorder="1" applyAlignment="1">
      <alignment vertical="center" shrinkToFit="1"/>
    </xf>
    <xf numFmtId="180" fontId="3" fillId="0" borderId="17" xfId="0" applyNumberFormat="1" applyFont="1" applyBorder="1" applyAlignment="1">
      <alignment vertical="center" shrinkToFit="1"/>
    </xf>
    <xf numFmtId="180" fontId="3" fillId="0" borderId="30" xfId="0" applyNumberFormat="1" applyFont="1" applyBorder="1" applyAlignment="1">
      <alignment vertical="center" shrinkToFit="1"/>
    </xf>
    <xf numFmtId="180" fontId="3" fillId="0" borderId="2" xfId="0" applyNumberFormat="1" applyFont="1" applyBorder="1" applyAlignment="1">
      <alignment vertical="center" shrinkToFit="1"/>
    </xf>
    <xf numFmtId="181" fontId="3" fillId="0" borderId="4" xfId="0" applyNumberFormat="1" applyFont="1" applyBorder="1"/>
    <xf numFmtId="181" fontId="3" fillId="0" borderId="2" xfId="0" applyNumberFormat="1" applyFont="1" applyBorder="1"/>
    <xf numFmtId="0" fontId="14" fillId="0" borderId="4" xfId="0" applyFont="1" applyBorder="1" applyAlignment="1">
      <alignment horizontal="right" vertical="center"/>
    </xf>
    <xf numFmtId="0" fontId="9" fillId="0" borderId="3" xfId="0" applyFont="1" applyBorder="1" applyAlignment="1">
      <alignment horizontal="center"/>
    </xf>
    <xf numFmtId="0" fontId="9" fillId="0" borderId="2" xfId="0" applyFont="1" applyBorder="1" applyAlignment="1">
      <alignment horizontal="center" vertical="top"/>
    </xf>
    <xf numFmtId="41" fontId="11" fillId="0" borderId="4" xfId="0" applyNumberFormat="1" applyFont="1" applyBorder="1"/>
    <xf numFmtId="41" fontId="3" fillId="0" borderId="4" xfId="0" applyNumberFormat="1" applyFont="1" applyBorder="1"/>
    <xf numFmtId="41" fontId="3" fillId="0" borderId="4" xfId="2" applyNumberFormat="1" applyFont="1" applyBorder="1">
      <alignment vertical="center"/>
    </xf>
    <xf numFmtId="41" fontId="3" fillId="0" borderId="4" xfId="2" applyNumberFormat="1" applyFont="1" applyBorder="1" applyAlignment="1">
      <alignment vertical="center" shrinkToFit="1"/>
    </xf>
    <xf numFmtId="41" fontId="22" fillId="0" borderId="22" xfId="4" applyNumberFormat="1" applyFont="1" applyBorder="1" applyAlignment="1">
      <alignment vertical="center"/>
    </xf>
    <xf numFmtId="3" fontId="19" fillId="0" borderId="2" xfId="4" applyFont="1" applyBorder="1" applyAlignment="1">
      <alignment vertical="center"/>
    </xf>
    <xf numFmtId="41" fontId="3" fillId="0" borderId="0" xfId="3" applyNumberFormat="1" applyFont="1" applyAlignment="1">
      <alignment vertical="center" shrinkToFit="1"/>
    </xf>
    <xf numFmtId="41" fontId="19" fillId="0" borderId="20" xfId="4" applyNumberFormat="1" applyFont="1" applyBorder="1" applyAlignment="1">
      <alignment vertical="center"/>
    </xf>
    <xf numFmtId="176" fontId="3" fillId="0" borderId="17" xfId="0" applyNumberFormat="1" applyFont="1" applyBorder="1" applyAlignment="1">
      <alignment vertical="center"/>
    </xf>
    <xf numFmtId="177" fontId="5" fillId="0" borderId="2" xfId="0" applyNumberFormat="1" applyFont="1" applyBorder="1" applyAlignment="1">
      <alignment vertical="center"/>
    </xf>
    <xf numFmtId="0" fontId="27" fillId="0" borderId="0" xfId="0" applyFont="1" applyAlignment="1">
      <alignment vertical="center"/>
    </xf>
    <xf numFmtId="41" fontId="3" fillId="0" borderId="0" xfId="2" applyNumberFormat="1" applyFont="1" applyAlignment="1">
      <alignment horizontal="right" vertical="center"/>
    </xf>
    <xf numFmtId="41" fontId="3" fillId="0" borderId="4" xfId="2" applyNumberFormat="1" applyFont="1" applyBorder="1" applyAlignment="1">
      <alignment horizontal="right" vertical="center"/>
    </xf>
    <xf numFmtId="0" fontId="13" fillId="0" borderId="15" xfId="0" applyFont="1" applyBorder="1" applyAlignment="1">
      <alignment horizontal="right" vertical="center"/>
    </xf>
    <xf numFmtId="41" fontId="3" fillId="0" borderId="17" xfId="0" applyNumberFormat="1" applyFont="1" applyBorder="1" applyAlignment="1">
      <alignment vertical="center"/>
    </xf>
    <xf numFmtId="41" fontId="3" fillId="0" borderId="7" xfId="0" applyNumberFormat="1" applyFont="1" applyBorder="1" applyAlignment="1">
      <alignment vertical="center" shrinkToFit="1"/>
    </xf>
    <xf numFmtId="183" fontId="15" fillId="0" borderId="0" xfId="2" applyNumberFormat="1" applyFont="1" applyAlignment="1">
      <alignment horizontal="right" vertical="center"/>
    </xf>
    <xf numFmtId="183" fontId="3" fillId="0" borderId="0" xfId="2" applyNumberFormat="1" applyFont="1" applyAlignment="1">
      <alignment horizontal="right" vertical="center"/>
    </xf>
    <xf numFmtId="183" fontId="3" fillId="0" borderId="4" xfId="2" applyNumberFormat="1" applyFont="1" applyBorder="1" applyAlignment="1">
      <alignment horizontal="right" vertical="center"/>
    </xf>
    <xf numFmtId="183" fontId="34" fillId="3" borderId="0" xfId="2" applyNumberFormat="1" applyFont="1" applyFill="1" applyAlignment="1">
      <alignment horizontal="right" vertical="center"/>
    </xf>
    <xf numFmtId="0" fontId="25" fillId="3" borderId="0" xfId="0" applyFont="1" applyFill="1" applyAlignment="1">
      <alignment horizontal="center" vertical="center"/>
    </xf>
    <xf numFmtId="183" fontId="34" fillId="0" borderId="0" xfId="2" applyNumberFormat="1" applyFont="1" applyAlignment="1">
      <alignment horizontal="right" vertical="center"/>
    </xf>
    <xf numFmtId="176" fontId="3" fillId="0" borderId="0" xfId="2" applyNumberFormat="1" applyFont="1" applyAlignment="1">
      <alignment horizontal="right" vertical="center"/>
    </xf>
    <xf numFmtId="176" fontId="3" fillId="0" borderId="4" xfId="2" applyNumberFormat="1" applyFont="1" applyBorder="1" applyAlignment="1">
      <alignment horizontal="right" vertical="center"/>
    </xf>
    <xf numFmtId="41" fontId="3" fillId="0" borderId="17" xfId="2" applyNumberFormat="1" applyFont="1" applyBorder="1" applyAlignment="1">
      <alignment vertical="center" shrinkToFit="1"/>
    </xf>
    <xf numFmtId="41" fontId="3" fillId="0" borderId="17" xfId="2" applyNumberFormat="1" applyFont="1" applyBorder="1" applyAlignment="1">
      <alignment horizontal="right" vertical="center"/>
    </xf>
    <xf numFmtId="0" fontId="2" fillId="0" borderId="28"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horizontal="center" vertical="center"/>
    </xf>
    <xf numFmtId="41" fontId="11" fillId="0" borderId="0" xfId="0" applyNumberFormat="1" applyFont="1" applyAlignment="1">
      <alignment vertical="center" shrinkToFit="1"/>
    </xf>
    <xf numFmtId="41" fontId="3" fillId="0" borderId="4" xfId="1" applyNumberFormat="1" applyFont="1" applyFill="1" applyBorder="1" applyAlignment="1">
      <alignment vertical="center"/>
    </xf>
    <xf numFmtId="41" fontId="11" fillId="0" borderId="4" xfId="0" applyNumberFormat="1" applyFont="1" applyBorder="1" applyAlignment="1">
      <alignment vertical="center" shrinkToFit="1"/>
    </xf>
    <xf numFmtId="41" fontId="11" fillId="0" borderId="0" xfId="1" applyNumberFormat="1" applyFont="1" applyFill="1" applyBorder="1" applyAlignment="1">
      <alignment vertical="center"/>
    </xf>
    <xf numFmtId="181" fontId="3" fillId="0" borderId="32" xfId="0" applyNumberFormat="1" applyFont="1" applyBorder="1"/>
    <xf numFmtId="0" fontId="0" fillId="0" borderId="4" xfId="0" applyBorder="1"/>
    <xf numFmtId="181" fontId="3" fillId="0" borderId="33" xfId="0" applyNumberFormat="1" applyFont="1" applyBorder="1"/>
    <xf numFmtId="180" fontId="3" fillId="0" borderId="32" xfId="0" applyNumberFormat="1" applyFont="1" applyBorder="1" applyAlignment="1">
      <alignment vertical="center" shrinkToFit="1"/>
    </xf>
    <xf numFmtId="41" fontId="31" fillId="0" borderId="0" xfId="2" applyNumberFormat="1" applyFont="1" applyAlignment="1">
      <alignment horizontal="right" vertical="center"/>
    </xf>
    <xf numFmtId="181" fontId="3" fillId="0" borderId="0" xfId="0" applyNumberFormat="1" applyFont="1" applyAlignment="1">
      <alignment vertical="center" shrinkToFit="1"/>
    </xf>
    <xf numFmtId="184" fontId="3" fillId="0" borderId="0" xfId="0" applyNumberFormat="1" applyFont="1" applyAlignment="1">
      <alignment vertical="center" shrinkToFit="1"/>
    </xf>
    <xf numFmtId="41" fontId="31" fillId="0" borderId="4" xfId="2" applyNumberFormat="1" applyFont="1" applyBorder="1" applyAlignment="1">
      <alignment horizontal="right" vertical="center"/>
    </xf>
    <xf numFmtId="41" fontId="11" fillId="0" borderId="4" xfId="0" applyNumberFormat="1" applyFont="1" applyBorder="1" applyAlignment="1">
      <alignment vertical="center"/>
    </xf>
    <xf numFmtId="41" fontId="11" fillId="0" borderId="0" xfId="0" applyNumberFormat="1" applyFont="1" applyAlignment="1">
      <alignment vertical="center"/>
    </xf>
    <xf numFmtId="41" fontId="11" fillId="0" borderId="11" xfId="0" applyNumberFormat="1" applyFont="1" applyBorder="1" applyAlignment="1">
      <alignment vertical="center"/>
    </xf>
    <xf numFmtId="41" fontId="11" fillId="0" borderId="7" xfId="0" applyNumberFormat="1" applyFont="1" applyBorder="1" applyAlignment="1">
      <alignment vertical="center"/>
    </xf>
    <xf numFmtId="41" fontId="11" fillId="0" borderId="17" xfId="0" applyNumberFormat="1" applyFont="1" applyBorder="1" applyAlignment="1">
      <alignment vertical="center"/>
    </xf>
    <xf numFmtId="41" fontId="11" fillId="0" borderId="4" xfId="2" applyNumberFormat="1" applyFont="1" applyBorder="1" applyAlignment="1">
      <alignment vertical="center" shrinkToFit="1"/>
    </xf>
    <xf numFmtId="41" fontId="11" fillId="0" borderId="0" xfId="2" applyNumberFormat="1" applyFont="1" applyAlignment="1">
      <alignment vertical="center" shrinkToFit="1"/>
    </xf>
    <xf numFmtId="41" fontId="11" fillId="2" borderId="26" xfId="4" applyNumberFormat="1" applyFont="1" applyFill="1" applyBorder="1" applyAlignment="1">
      <alignment vertical="center"/>
    </xf>
    <xf numFmtId="41" fontId="11" fillId="2" borderId="4" xfId="4" applyNumberFormat="1" applyFont="1" applyFill="1" applyBorder="1" applyAlignment="1">
      <alignment vertical="center"/>
    </xf>
    <xf numFmtId="41" fontId="11" fillId="2" borderId="0" xfId="4" applyNumberFormat="1" applyFont="1" applyFill="1" applyAlignment="1">
      <alignment vertical="center"/>
    </xf>
    <xf numFmtId="41" fontId="11" fillId="0" borderId="26" xfId="4" applyNumberFormat="1" applyFont="1" applyBorder="1" applyAlignment="1">
      <alignment vertical="center"/>
    </xf>
    <xf numFmtId="41" fontId="11" fillId="0" borderId="4" xfId="2" applyNumberFormat="1" applyFont="1" applyBorder="1" applyAlignment="1">
      <alignment horizontal="right" vertical="center"/>
    </xf>
    <xf numFmtId="41" fontId="11" fillId="0" borderId="0" xfId="2" applyNumberFormat="1" applyFont="1" applyAlignment="1">
      <alignment horizontal="right" vertical="center"/>
    </xf>
    <xf numFmtId="183" fontId="11" fillId="0" borderId="0" xfId="2" applyNumberFormat="1" applyFont="1" applyAlignment="1">
      <alignment horizontal="right" vertical="center"/>
    </xf>
    <xf numFmtId="41" fontId="11" fillId="0" borderId="4" xfId="4" applyNumberFormat="1" applyFont="1" applyBorder="1" applyAlignment="1">
      <alignment vertical="center"/>
    </xf>
    <xf numFmtId="41" fontId="11" fillId="0" borderId="0" xfId="3" applyNumberFormat="1" applyFont="1" applyAlignment="1">
      <alignment vertical="center" shrinkToFit="1"/>
    </xf>
    <xf numFmtId="41" fontId="11" fillId="0" borderId="4" xfId="2" applyNumberFormat="1" applyFont="1" applyBorder="1" applyAlignment="1">
      <alignment horizontal="right" vertical="center" shrinkToFit="1"/>
    </xf>
    <xf numFmtId="41" fontId="11" fillId="0" borderId="0" xfId="2" applyNumberFormat="1" applyFont="1" applyAlignment="1">
      <alignment horizontal="right" vertical="center" shrinkToFit="1"/>
    </xf>
    <xf numFmtId="41" fontId="11" fillId="0" borderId="4" xfId="1" applyNumberFormat="1" applyFont="1" applyFill="1" applyBorder="1" applyAlignment="1">
      <alignment vertical="center"/>
    </xf>
    <xf numFmtId="41" fontId="11" fillId="2" borderId="0" xfId="0" applyNumberFormat="1" applyFont="1" applyFill="1" applyAlignment="1">
      <alignment vertical="center" shrinkToFit="1"/>
    </xf>
    <xf numFmtId="41" fontId="11" fillId="2" borderId="4" xfId="0" applyNumberFormat="1" applyFont="1" applyFill="1" applyBorder="1" applyAlignment="1">
      <alignment vertical="center" shrinkToFit="1"/>
    </xf>
    <xf numFmtId="41" fontId="36" fillId="0" borderId="0" xfId="0" applyNumberFormat="1" applyFont="1" applyAlignment="1">
      <alignment vertical="center" shrinkToFit="1"/>
    </xf>
    <xf numFmtId="176" fontId="11" fillId="2" borderId="4" xfId="1" applyNumberFormat="1" applyFont="1" applyFill="1" applyBorder="1" applyAlignment="1">
      <alignment vertical="center"/>
    </xf>
    <xf numFmtId="176" fontId="11" fillId="2" borderId="0" xfId="1" applyNumberFormat="1" applyFont="1" applyFill="1" applyBorder="1" applyAlignment="1">
      <alignment vertical="center"/>
    </xf>
    <xf numFmtId="176" fontId="11" fillId="2" borderId="4" xfId="0" applyNumberFormat="1" applyFont="1" applyFill="1" applyBorder="1" applyAlignment="1">
      <alignment vertical="center"/>
    </xf>
    <xf numFmtId="176" fontId="11" fillId="2" borderId="0" xfId="0" applyNumberFormat="1" applyFont="1" applyFill="1" applyAlignment="1">
      <alignment vertical="center"/>
    </xf>
    <xf numFmtId="41" fontId="11" fillId="0" borderId="17" xfId="0" applyNumberFormat="1" applyFont="1" applyBorder="1" applyAlignment="1">
      <alignment vertical="center" shrinkToFit="1"/>
    </xf>
    <xf numFmtId="181" fontId="3" fillId="0" borderId="4" xfId="0" applyNumberFormat="1" applyFont="1" applyBorder="1" applyAlignment="1">
      <alignment vertical="center" shrinkToFit="1"/>
    </xf>
    <xf numFmtId="181" fontId="3" fillId="0" borderId="17" xfId="0" applyNumberFormat="1" applyFont="1" applyBorder="1" applyAlignment="1">
      <alignment vertical="center" shrinkToFit="1"/>
    </xf>
    <xf numFmtId="181" fontId="3" fillId="0" borderId="10" xfId="0" applyNumberFormat="1" applyFont="1" applyBorder="1"/>
    <xf numFmtId="180" fontId="11" fillId="0" borderId="4" xfId="0" applyNumberFormat="1" applyFont="1" applyBorder="1" applyAlignment="1">
      <alignment vertical="center" shrinkToFit="1"/>
    </xf>
    <xf numFmtId="180" fontId="11" fillId="0" borderId="0" xfId="0" applyNumberFormat="1" applyFont="1" applyAlignment="1">
      <alignment vertical="center" shrinkToFit="1"/>
    </xf>
    <xf numFmtId="181" fontId="11" fillId="0" borderId="4" xfId="0" applyNumberFormat="1" applyFont="1" applyBorder="1"/>
    <xf numFmtId="181" fontId="11" fillId="0" borderId="0" xfId="0" applyNumberFormat="1" applyFont="1"/>
    <xf numFmtId="181" fontId="11" fillId="0" borderId="17" xfId="0" applyNumberFormat="1" applyFont="1" applyBorder="1"/>
    <xf numFmtId="176" fontId="11" fillId="2" borderId="0" xfId="0" applyNumberFormat="1" applyFont="1" applyFill="1" applyAlignment="1">
      <alignment vertical="center" shrinkToFit="1"/>
    </xf>
    <xf numFmtId="179" fontId="11" fillId="2" borderId="0" xfId="0" applyNumberFormat="1" applyFont="1" applyFill="1" applyAlignment="1">
      <alignment vertical="center" shrinkToFit="1"/>
    </xf>
    <xf numFmtId="179" fontId="11" fillId="2" borderId="17" xfId="0" applyNumberFormat="1" applyFont="1" applyFill="1" applyBorder="1" applyAlignment="1">
      <alignment vertical="center" shrinkToFit="1"/>
    </xf>
    <xf numFmtId="176" fontId="11" fillId="2" borderId="17" xfId="0" applyNumberFormat="1" applyFont="1" applyFill="1" applyBorder="1" applyAlignment="1">
      <alignment vertical="center" shrinkToFit="1"/>
    </xf>
    <xf numFmtId="182" fontId="11" fillId="2" borderId="0" xfId="0" applyNumberFormat="1" applyFont="1" applyFill="1" applyAlignment="1">
      <alignment vertical="center" shrinkToFit="1"/>
    </xf>
    <xf numFmtId="41" fontId="3" fillId="0" borderId="4" xfId="3" applyNumberFormat="1" applyFont="1" applyBorder="1" applyAlignment="1">
      <alignment vertical="center" shrinkToFit="1"/>
    </xf>
    <xf numFmtId="41" fontId="11" fillId="0" borderId="4" xfId="3" applyNumberFormat="1" applyFont="1" applyBorder="1" applyAlignment="1">
      <alignment vertical="center" shrinkToFit="1"/>
    </xf>
    <xf numFmtId="3" fontId="25" fillId="0" borderId="4" xfId="4" applyFont="1" applyBorder="1" applyAlignment="1">
      <alignment horizontal="right" vertical="center"/>
    </xf>
    <xf numFmtId="3" fontId="24" fillId="0" borderId="4" xfId="4" applyFont="1" applyBorder="1" applyAlignment="1">
      <alignment horizontal="right" vertical="center"/>
    </xf>
    <xf numFmtId="3" fontId="25" fillId="0" borderId="4" xfId="4" applyFont="1" applyBorder="1" applyAlignment="1">
      <alignment vertical="center"/>
    </xf>
    <xf numFmtId="3" fontId="24" fillId="2" borderId="4" xfId="4" applyFont="1" applyFill="1" applyBorder="1" applyAlignment="1">
      <alignment vertical="center"/>
    </xf>
    <xf numFmtId="3" fontId="24" fillId="0" borderId="4" xfId="4" applyFont="1" applyBorder="1" applyAlignment="1">
      <alignment vertical="center"/>
    </xf>
    <xf numFmtId="3" fontId="25" fillId="0" borderId="4" xfId="4" applyFont="1" applyBorder="1" applyAlignment="1">
      <alignment horizontal="left" vertical="center"/>
    </xf>
    <xf numFmtId="3" fontId="25" fillId="0" borderId="7" xfId="4" applyFont="1" applyBorder="1" applyAlignment="1">
      <alignment horizontal="right" vertical="center"/>
    </xf>
    <xf numFmtId="3" fontId="24" fillId="0" borderId="7" xfId="4" applyFont="1" applyBorder="1" applyAlignment="1">
      <alignment horizontal="right" vertical="center"/>
    </xf>
    <xf numFmtId="3" fontId="25" fillId="0" borderId="7" xfId="4" applyFont="1" applyBorder="1" applyAlignment="1">
      <alignment vertical="center"/>
    </xf>
    <xf numFmtId="3" fontId="24" fillId="2" borderId="21" xfId="4" applyFont="1" applyFill="1" applyBorder="1" applyAlignment="1">
      <alignment vertical="center"/>
    </xf>
    <xf numFmtId="3" fontId="25" fillId="0" borderId="21" xfId="4" applyFont="1" applyBorder="1" applyAlignment="1">
      <alignment vertical="center"/>
    </xf>
    <xf numFmtId="3" fontId="24" fillId="0" borderId="21" xfId="4" applyFont="1" applyBorder="1" applyAlignment="1">
      <alignment horizontal="left" vertical="center"/>
    </xf>
    <xf numFmtId="3" fontId="25" fillId="0" borderId="22" xfId="4" applyFont="1" applyBorder="1" applyAlignment="1">
      <alignment horizontal="center" vertical="center"/>
    </xf>
    <xf numFmtId="3" fontId="25" fillId="0" borderId="23" xfId="4" applyFont="1" applyBorder="1" applyAlignment="1">
      <alignment horizontal="center" vertical="center"/>
    </xf>
    <xf numFmtId="176" fontId="3" fillId="0" borderId="0" xfId="2" applyNumberFormat="1" applyFont="1" applyAlignment="1">
      <alignment vertical="center" shrinkToFit="1"/>
    </xf>
    <xf numFmtId="176" fontId="3" fillId="0" borderId="0" xfId="0" applyNumberFormat="1" applyFont="1" applyAlignment="1">
      <alignment horizontal="right" vertical="center" shrinkToFit="1"/>
    </xf>
    <xf numFmtId="176" fontId="3" fillId="0" borderId="4" xfId="0" applyNumberFormat="1" applyFont="1" applyBorder="1" applyAlignment="1">
      <alignment horizontal="right" vertical="center" shrinkToFit="1"/>
    </xf>
    <xf numFmtId="41" fontId="2" fillId="0" borderId="0" xfId="0" applyNumberFormat="1" applyFont="1" applyAlignment="1">
      <alignment horizontal="right" vertical="center"/>
    </xf>
    <xf numFmtId="176" fontId="11" fillId="0" borderId="0" xfId="0" applyNumberFormat="1" applyFont="1" applyAlignment="1">
      <alignment horizontal="right" vertical="center" shrinkToFit="1"/>
    </xf>
    <xf numFmtId="176" fontId="11" fillId="0" borderId="4" xfId="0" applyNumberFormat="1" applyFont="1" applyBorder="1" applyAlignment="1">
      <alignment horizontal="right" vertical="center" shrinkToFit="1"/>
    </xf>
    <xf numFmtId="176" fontId="11" fillId="0" borderId="0" xfId="1" applyNumberFormat="1" applyFont="1" applyFill="1" applyBorder="1" applyAlignment="1">
      <alignment horizontal="right" vertical="center"/>
    </xf>
    <xf numFmtId="176" fontId="3" fillId="0" borderId="4" xfId="1" applyNumberFormat="1" applyFont="1" applyFill="1" applyBorder="1" applyAlignment="1">
      <alignment horizontal="right" vertical="center"/>
    </xf>
    <xf numFmtId="176" fontId="11" fillId="2" borderId="0" xfId="0" applyNumberFormat="1" applyFont="1" applyFill="1" applyAlignment="1">
      <alignment horizontal="right" vertical="center" shrinkToFit="1"/>
    </xf>
    <xf numFmtId="176" fontId="11" fillId="2" borderId="4" xfId="0" applyNumberFormat="1" applyFont="1" applyFill="1" applyBorder="1" applyAlignment="1">
      <alignment horizontal="right" vertical="center" shrinkToFit="1"/>
    </xf>
    <xf numFmtId="186" fontId="3" fillId="0" borderId="0" xfId="0" applyNumberFormat="1" applyFont="1" applyAlignment="1">
      <alignment vertical="center" shrinkToFit="1"/>
    </xf>
    <xf numFmtId="0" fontId="15" fillId="0" borderId="0" xfId="2" applyFont="1">
      <alignment vertical="center"/>
    </xf>
    <xf numFmtId="41" fontId="37" fillId="0" borderId="0" xfId="0" applyNumberFormat="1" applyFont="1" applyAlignment="1">
      <alignment vertical="center" shrinkToFit="1"/>
    </xf>
    <xf numFmtId="0" fontId="3" fillId="0" borderId="0" xfId="0" applyFont="1" applyAlignment="1">
      <alignment horizontal="center" vertical="center"/>
    </xf>
    <xf numFmtId="178" fontId="3" fillId="0" borderId="0" xfId="0" applyNumberFormat="1" applyFont="1" applyAlignment="1">
      <alignment vertical="center"/>
    </xf>
    <xf numFmtId="183" fontId="25" fillId="0" borderId="0" xfId="0" applyNumberFormat="1" applyFont="1" applyAlignment="1">
      <alignment vertical="center"/>
    </xf>
    <xf numFmtId="178" fontId="3" fillId="0" borderId="0" xfId="0" applyNumberFormat="1" applyFont="1" applyAlignment="1">
      <alignment vertical="center" shrinkToFit="1"/>
    </xf>
    <xf numFmtId="180" fontId="3" fillId="0" borderId="17" xfId="0" applyNumberFormat="1" applyFont="1" applyBorder="1"/>
    <xf numFmtId="180" fontId="3" fillId="0" borderId="4" xfId="0" applyNumberFormat="1" applyFont="1" applyBorder="1"/>
    <xf numFmtId="180" fontId="3" fillId="0" borderId="0" xfId="0" applyNumberFormat="1" applyFont="1"/>
    <xf numFmtId="178" fontId="3" fillId="0" borderId="4" xfId="0" applyNumberFormat="1" applyFont="1" applyBorder="1" applyAlignment="1">
      <alignment vertical="center" shrinkToFit="1"/>
    </xf>
    <xf numFmtId="180" fontId="3" fillId="0" borderId="29" xfId="0" applyNumberFormat="1" applyFont="1" applyBorder="1"/>
    <xf numFmtId="180" fontId="3" fillId="0" borderId="31" xfId="0" applyNumberFormat="1" applyFont="1" applyBorder="1"/>
    <xf numFmtId="0" fontId="32" fillId="0" borderId="0" xfId="0" applyFont="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2" xfId="0" applyFont="1" applyBorder="1" applyAlignment="1">
      <alignment horizontal="center" vertical="center"/>
    </xf>
    <xf numFmtId="0" fontId="9" fillId="0" borderId="28" xfId="0" applyFont="1" applyBorder="1" applyAlignment="1">
      <alignment horizontal="center" vertical="center"/>
    </xf>
    <xf numFmtId="0" fontId="9" fillId="0" borderId="13" xfId="0" applyFont="1" applyBorder="1" applyAlignment="1">
      <alignment horizontal="center" vertical="center"/>
    </xf>
    <xf numFmtId="0" fontId="12" fillId="0" borderId="0" xfId="0" applyFont="1" applyAlignment="1">
      <alignment horizontal="center" vertical="center"/>
    </xf>
    <xf numFmtId="0" fontId="9" fillId="0" borderId="9" xfId="0" applyFont="1" applyBorder="1" applyAlignment="1">
      <alignment horizontal="center" vertical="center" wrapText="1"/>
    </xf>
    <xf numFmtId="0" fontId="32" fillId="0" borderId="0" xfId="0" applyFont="1" applyAlignment="1">
      <alignment horizontal="center"/>
    </xf>
    <xf numFmtId="0" fontId="12" fillId="0" borderId="0" xfId="0" applyFont="1" applyAlignment="1">
      <alignment horizontal="center"/>
    </xf>
    <xf numFmtId="0" fontId="2" fillId="0" borderId="28" xfId="0" applyFont="1" applyBorder="1" applyAlignment="1">
      <alignment horizontal="center" vertical="center"/>
    </xf>
    <xf numFmtId="0" fontId="2" fillId="0" borderId="13" xfId="0" applyFont="1" applyBorder="1" applyAlignment="1">
      <alignment horizontal="center" vertical="center"/>
    </xf>
    <xf numFmtId="0" fontId="9" fillId="0" borderId="3" xfId="0" applyFont="1" applyBorder="1" applyAlignment="1">
      <alignment horizontal="center" vertical="center"/>
    </xf>
    <xf numFmtId="0" fontId="9" fillId="0" borderId="18"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0" borderId="16" xfId="0" applyFont="1" applyBorder="1" applyAlignment="1">
      <alignment horizontal="center" vertical="center"/>
    </xf>
    <xf numFmtId="0" fontId="9" fillId="0" borderId="10" xfId="0" applyFont="1" applyBorder="1" applyAlignment="1">
      <alignment horizontal="center" vertical="center"/>
    </xf>
    <xf numFmtId="3" fontId="12" fillId="0" borderId="0" xfId="4" applyFont="1" applyAlignment="1">
      <alignment horizontal="center" vertical="center"/>
    </xf>
    <xf numFmtId="3" fontId="25" fillId="0" borderId="23" xfId="4" applyFont="1" applyBorder="1" applyAlignment="1">
      <alignment horizontal="center" vertical="center" wrapText="1"/>
    </xf>
    <xf numFmtId="3" fontId="25" fillId="0" borderId="24" xfId="4" applyFont="1" applyBorder="1" applyAlignment="1">
      <alignment horizontal="center" vertical="center"/>
    </xf>
    <xf numFmtId="3" fontId="25" fillId="0" borderId="42" xfId="4" applyFont="1" applyBorder="1" applyAlignment="1">
      <alignment horizontal="center" vertical="center"/>
    </xf>
    <xf numFmtId="3" fontId="25" fillId="0" borderId="36" xfId="4" applyFont="1" applyBorder="1" applyAlignment="1">
      <alignment horizontal="center" vertical="center"/>
    </xf>
    <xf numFmtId="3" fontId="25" fillId="0" borderId="20" xfId="4" applyFont="1" applyBorder="1" applyAlignment="1">
      <alignment horizontal="center" vertical="center"/>
    </xf>
    <xf numFmtId="3" fontId="25" fillId="0" borderId="43" xfId="4" applyFont="1" applyBorder="1" applyAlignment="1">
      <alignment horizontal="center" vertical="center"/>
    </xf>
    <xf numFmtId="3" fontId="25" fillId="0" borderId="34" xfId="4" applyFont="1" applyBorder="1" applyAlignment="1">
      <alignment horizontal="center" vertical="center"/>
    </xf>
    <xf numFmtId="3" fontId="25" fillId="0" borderId="35" xfId="4" applyFont="1" applyBorder="1" applyAlignment="1">
      <alignment horizontal="center" vertical="center"/>
    </xf>
    <xf numFmtId="3" fontId="13" fillId="0" borderId="26" xfId="4" applyFont="1" applyBorder="1" applyAlignment="1">
      <alignment horizontal="center" vertical="center" wrapText="1"/>
    </xf>
    <xf numFmtId="3" fontId="13" fillId="0" borderId="26" xfId="4" applyFont="1" applyBorder="1" applyAlignment="1">
      <alignment horizontal="center" vertical="center"/>
    </xf>
    <xf numFmtId="3" fontId="13" fillId="0" borderId="36" xfId="4" applyFont="1" applyBorder="1" applyAlignment="1">
      <alignment horizontal="center" vertical="center"/>
    </xf>
    <xf numFmtId="3" fontId="25" fillId="0" borderId="37" xfId="4" applyFont="1" applyBorder="1" applyAlignment="1">
      <alignment horizontal="center" vertical="center"/>
    </xf>
    <xf numFmtId="3" fontId="25" fillId="0" borderId="38" xfId="4" applyFont="1" applyBorder="1" applyAlignment="1">
      <alignment horizontal="center" vertical="center"/>
    </xf>
    <xf numFmtId="3" fontId="25" fillId="0" borderId="44" xfId="4" applyFont="1" applyBorder="1" applyAlignment="1">
      <alignment horizontal="center" vertical="center"/>
    </xf>
    <xf numFmtId="3" fontId="25" fillId="0" borderId="45" xfId="4" applyFont="1" applyBorder="1" applyAlignment="1">
      <alignment horizontal="center" vertical="center"/>
    </xf>
    <xf numFmtId="3" fontId="25" fillId="0" borderId="46" xfId="4" applyFont="1" applyBorder="1" applyAlignment="1">
      <alignment horizontal="center" vertical="center"/>
    </xf>
    <xf numFmtId="3" fontId="25" fillId="0" borderId="25" xfId="4" applyFont="1" applyBorder="1" applyAlignment="1">
      <alignment horizontal="center" vertical="center"/>
    </xf>
    <xf numFmtId="3" fontId="25" fillId="0" borderId="21" xfId="4" applyFont="1" applyBorder="1" applyAlignment="1">
      <alignment horizontal="center" vertical="center"/>
    </xf>
    <xf numFmtId="3" fontId="25" fillId="0" borderId="27" xfId="4" applyFont="1" applyBorder="1" applyAlignment="1">
      <alignment horizontal="center" vertical="center"/>
    </xf>
    <xf numFmtId="3" fontId="25" fillId="0" borderId="22" xfId="4" applyFont="1" applyBorder="1" applyAlignment="1">
      <alignment horizontal="center" vertical="center"/>
    </xf>
    <xf numFmtId="3" fontId="25" fillId="0" borderId="41" xfId="4" applyFont="1" applyBorder="1" applyAlignment="1">
      <alignment horizontal="center" vertical="center"/>
    </xf>
    <xf numFmtId="3" fontId="25" fillId="0" borderId="39" xfId="4" applyFont="1" applyBorder="1" applyAlignment="1">
      <alignment horizontal="center" vertical="center"/>
    </xf>
    <xf numFmtId="3" fontId="25" fillId="0" borderId="40" xfId="4" applyFont="1" applyBorder="1" applyAlignment="1">
      <alignment horizontal="center" vertical="center"/>
    </xf>
    <xf numFmtId="3" fontId="25" fillId="0" borderId="23" xfId="4" applyFont="1" applyBorder="1" applyAlignment="1">
      <alignment horizontal="center" vertical="center"/>
    </xf>
    <xf numFmtId="3" fontId="25" fillId="0" borderId="23" xfId="4" applyFont="1" applyBorder="1" applyAlignment="1">
      <alignment horizontal="center"/>
    </xf>
    <xf numFmtId="0" fontId="35" fillId="0" borderId="24" xfId="3" applyFont="1" applyBorder="1" applyAlignment="1" applyProtection="1">
      <alignment horizontal="center"/>
      <protection locked="0"/>
    </xf>
    <xf numFmtId="0" fontId="35" fillId="0" borderId="41" xfId="3" applyFont="1" applyBorder="1" applyAlignment="1" applyProtection="1">
      <alignment horizontal="center"/>
      <protection locked="0"/>
    </xf>
    <xf numFmtId="0" fontId="35" fillId="0" borderId="24" xfId="3" applyFont="1" applyBorder="1" applyAlignment="1" applyProtection="1">
      <alignment horizontal="center" vertical="center"/>
      <protection locked="0"/>
    </xf>
    <xf numFmtId="0" fontId="35" fillId="0" borderId="41" xfId="3" applyFont="1" applyBorder="1" applyAlignment="1" applyProtection="1">
      <alignment horizontal="center" vertical="center"/>
      <protection locked="0"/>
    </xf>
    <xf numFmtId="0" fontId="35" fillId="0" borderId="39" xfId="3" applyFont="1" applyBorder="1" applyAlignment="1" applyProtection="1">
      <alignment horizontal="center" vertical="center"/>
      <protection locked="0"/>
    </xf>
    <xf numFmtId="0" fontId="35" fillId="0" borderId="20" xfId="3" applyFont="1" applyBorder="1" applyAlignment="1" applyProtection="1">
      <alignment horizontal="center" vertical="center"/>
      <protection locked="0"/>
    </xf>
    <xf numFmtId="0" fontId="35" fillId="0" borderId="40" xfId="3" applyFont="1" applyBorder="1" applyAlignment="1" applyProtection="1">
      <alignment horizontal="center" vertical="center"/>
      <protection locked="0"/>
    </xf>
    <xf numFmtId="0" fontId="35" fillId="0" borderId="36" xfId="3" applyFont="1" applyBorder="1" applyAlignment="1" applyProtection="1">
      <alignment horizontal="center" vertical="center"/>
      <protection locked="0"/>
    </xf>
    <xf numFmtId="3" fontId="25" fillId="0" borderId="36" xfId="4" applyFont="1" applyBorder="1" applyAlignment="1">
      <alignment horizontal="center" vertical="top"/>
    </xf>
    <xf numFmtId="0" fontId="35" fillId="0" borderId="20" xfId="3" applyFont="1" applyBorder="1" applyAlignment="1" applyProtection="1">
      <alignment horizontal="center" vertical="top"/>
      <protection locked="0"/>
    </xf>
    <xf numFmtId="0" fontId="35" fillId="0" borderId="40" xfId="3" applyFont="1" applyBorder="1" applyAlignment="1" applyProtection="1">
      <alignment horizontal="center" vertical="top"/>
      <protection locked="0"/>
    </xf>
    <xf numFmtId="176" fontId="9" fillId="0" borderId="12" xfId="0" applyNumberFormat="1" applyFont="1" applyBorder="1" applyAlignment="1">
      <alignment horizontal="center" vertical="center"/>
    </xf>
    <xf numFmtId="176" fontId="9" fillId="0" borderId="13" xfId="0" applyNumberFormat="1" applyFont="1" applyBorder="1" applyAlignment="1">
      <alignment horizontal="center" vertical="center"/>
    </xf>
    <xf numFmtId="176" fontId="12" fillId="0" borderId="0" xfId="0" applyNumberFormat="1" applyFont="1" applyAlignment="1">
      <alignment horizontal="center" vertical="center"/>
    </xf>
    <xf numFmtId="176" fontId="32" fillId="0" borderId="0" xfId="0" applyNumberFormat="1" applyFont="1" applyAlignment="1">
      <alignment horizontal="center" vertical="center"/>
    </xf>
    <xf numFmtId="176" fontId="9" fillId="0" borderId="15" xfId="0" applyNumberFormat="1" applyFont="1" applyBorder="1" applyAlignment="1">
      <alignment horizontal="center" vertical="center"/>
    </xf>
    <xf numFmtId="176" fontId="9" fillId="0" borderId="9" xfId="0" applyNumberFormat="1" applyFont="1" applyBorder="1" applyAlignment="1">
      <alignment horizontal="center" vertical="center"/>
    </xf>
    <xf numFmtId="176" fontId="9" fillId="0" borderId="8" xfId="0" applyNumberFormat="1" applyFont="1" applyBorder="1" applyAlignment="1">
      <alignment horizontal="center" vertical="center"/>
    </xf>
    <xf numFmtId="0" fontId="21" fillId="0" borderId="0" xfId="0" applyFont="1" applyAlignment="1">
      <alignment vertical="center" wrapText="1"/>
    </xf>
    <xf numFmtId="0" fontId="0" fillId="0" borderId="0" xfId="0" applyAlignment="1">
      <alignment vertical="center" wrapText="1"/>
    </xf>
    <xf numFmtId="0" fontId="27" fillId="0" borderId="9"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13" fillId="0" borderId="7" xfId="0" applyFont="1" applyBorder="1" applyAlignment="1">
      <alignment horizontal="center" vertical="top" justifyLastLine="1"/>
    </xf>
    <xf numFmtId="0" fontId="13" fillId="0" borderId="8" xfId="0" applyFont="1" applyBorder="1" applyAlignment="1">
      <alignment horizontal="center" vertical="top" justifyLastLine="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vertical="center" wrapText="1"/>
    </xf>
    <xf numFmtId="0" fontId="0" fillId="0" borderId="8" xfId="0" applyBorder="1" applyAlignment="1">
      <alignment vertical="center" wrapText="1"/>
    </xf>
    <xf numFmtId="0" fontId="21" fillId="0" borderId="3"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9" fillId="0" borderId="17" xfId="0" applyFont="1" applyBorder="1" applyAlignment="1">
      <alignment horizontal="center" vertical="center"/>
    </xf>
    <xf numFmtId="0" fontId="9" fillId="2" borderId="4" xfId="0" applyFont="1" applyFill="1" applyBorder="1" applyAlignment="1">
      <alignment horizontal="center" vertical="center"/>
    </xf>
    <xf numFmtId="0" fontId="9" fillId="2" borderId="17" xfId="0" applyFont="1" applyFill="1" applyBorder="1" applyAlignment="1">
      <alignment horizontal="center" vertical="center"/>
    </xf>
    <xf numFmtId="0" fontId="21" fillId="0" borderId="12" xfId="0" applyFont="1" applyBorder="1" applyAlignment="1">
      <alignment horizontal="center" vertical="center"/>
    </xf>
    <xf numFmtId="0" fontId="21" fillId="0" borderId="28" xfId="0" applyFont="1" applyBorder="1" applyAlignment="1">
      <alignment horizontal="center" vertical="center"/>
    </xf>
    <xf numFmtId="0" fontId="21" fillId="0" borderId="13" xfId="0" applyFont="1" applyBorder="1" applyAlignment="1">
      <alignment horizontal="center" vertical="center"/>
    </xf>
    <xf numFmtId="0" fontId="21" fillId="0" borderId="3" xfId="0" applyFont="1" applyBorder="1" applyAlignment="1">
      <alignment horizontal="center" vertical="center"/>
    </xf>
    <xf numFmtId="0" fontId="21" fillId="0" borderId="16" xfId="0" applyFont="1" applyBorder="1" applyAlignment="1">
      <alignment horizontal="center" vertical="center"/>
    </xf>
    <xf numFmtId="0" fontId="21" fillId="0" borderId="4" xfId="0" applyFont="1" applyBorder="1" applyAlignment="1">
      <alignment horizontal="center" vertical="center"/>
    </xf>
    <xf numFmtId="0" fontId="21" fillId="0" borderId="17" xfId="0" applyFont="1" applyBorder="1" applyAlignment="1">
      <alignment horizontal="center" vertical="center"/>
    </xf>
    <xf numFmtId="0" fontId="21" fillId="0" borderId="2" xfId="0" applyFont="1" applyBorder="1" applyAlignment="1">
      <alignment horizontal="center" vertical="center"/>
    </xf>
    <xf numFmtId="0" fontId="21" fillId="0" borderId="10"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14" fillId="0" borderId="4" xfId="0" applyFont="1" applyBorder="1" applyAlignment="1">
      <alignment horizontal="center" vertical="center"/>
    </xf>
    <xf numFmtId="0" fontId="14" fillId="0" borderId="17" xfId="0" applyFont="1" applyBorder="1"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15" fillId="0" borderId="0" xfId="0" applyFont="1" applyAlignment="1">
      <alignment horizontal="left" vertical="center"/>
    </xf>
    <xf numFmtId="0" fontId="14" fillId="2" borderId="4" xfId="0" applyFont="1" applyFill="1" applyBorder="1" applyAlignment="1">
      <alignment horizontal="center" vertical="center"/>
    </xf>
    <xf numFmtId="0" fontId="14" fillId="2" borderId="17" xfId="0" applyFont="1" applyFill="1" applyBorder="1" applyAlignment="1">
      <alignment horizontal="center" vertical="center"/>
    </xf>
    <xf numFmtId="0" fontId="15" fillId="0" borderId="0" xfId="0" applyFont="1" applyAlignment="1">
      <alignment horizontal="center" vertical="center"/>
    </xf>
    <xf numFmtId="0" fontId="13" fillId="0" borderId="9" xfId="0" applyFont="1" applyBorder="1" applyAlignment="1">
      <alignment horizontal="center" vertical="center" wrapText="1"/>
    </xf>
    <xf numFmtId="0" fontId="13" fillId="0" borderId="9"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21" fillId="0" borderId="9" xfId="0" applyFont="1" applyBorder="1" applyAlignment="1">
      <alignment horizontal="center" vertical="center" wrapText="1"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1" fillId="0" borderId="7" xfId="0" applyFont="1" applyBorder="1" applyAlignment="1">
      <alignment horizontal="center" vertical="center" wrapText="1" shrinkToFit="1"/>
    </xf>
    <xf numFmtId="0" fontId="21" fillId="0" borderId="8" xfId="0" applyFont="1" applyBorder="1" applyAlignment="1">
      <alignment horizontal="center" vertical="center" wrapText="1" shrinkToFit="1"/>
    </xf>
    <xf numFmtId="0" fontId="20" fillId="0" borderId="0" xfId="0" applyFont="1" applyAlignment="1">
      <alignment horizontal="left" vertical="center"/>
    </xf>
    <xf numFmtId="0" fontId="9" fillId="0" borderId="9"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30" fillId="0" borderId="9"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10" fillId="0" borderId="4" xfId="0" applyFont="1" applyBorder="1" applyAlignment="1">
      <alignment horizontal="center" vertical="center"/>
    </xf>
    <xf numFmtId="0" fontId="10" fillId="0" borderId="17" xfId="0" applyFont="1" applyBorder="1" applyAlignment="1">
      <alignment horizontal="center" vertical="center"/>
    </xf>
    <xf numFmtId="0" fontId="29" fillId="0" borderId="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14" fillId="0" borderId="3" xfId="0" applyFont="1" applyBorder="1" applyAlignment="1">
      <alignment horizontal="distributed" vertical="center"/>
    </xf>
    <xf numFmtId="0" fontId="14" fillId="0" borderId="16" xfId="0" applyFont="1" applyBorder="1" applyAlignment="1">
      <alignment horizontal="distributed" vertical="center"/>
    </xf>
    <xf numFmtId="0" fontId="13" fillId="0" borderId="1" xfId="0" applyFont="1" applyBorder="1" applyAlignment="1">
      <alignment horizontal="right"/>
    </xf>
  </cellXfs>
  <cellStyles count="5">
    <cellStyle name="桁区切り 2" xfId="1" xr:uid="{20F100E7-1A34-48E0-B27F-6DFB5FBF0E9F}"/>
    <cellStyle name="標準" xfId="0" builtinId="0"/>
    <cellStyle name="標準 2" xfId="2" xr:uid="{88E431D4-A8CC-4D40-86E9-2CB8C5506737}"/>
    <cellStyle name="標準 3" xfId="3" xr:uid="{8F9E5852-FE26-4BD9-9AE0-CB58DCFEA5E3}"/>
    <cellStyle name="標準_３．５表" xfId="4" xr:uid="{C92574D5-DD82-42F1-8DEA-C47391BE66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9F9AC-449A-4E5D-B345-4DD704929583}">
  <sheetPr>
    <tabColor rgb="FFFFC000"/>
  </sheetPr>
  <dimension ref="A1:S15"/>
  <sheetViews>
    <sheetView showGridLines="0" tabSelected="1" zoomScaleNormal="100" zoomScaleSheetLayoutView="100" workbookViewId="0">
      <selection activeCell="B16" sqref="B16"/>
    </sheetView>
  </sheetViews>
  <sheetFormatPr defaultColWidth="9" defaultRowHeight="13.5" x14ac:dyDescent="0.15"/>
  <cols>
    <col min="1" max="1" width="12.625" style="1" customWidth="1"/>
    <col min="2" max="2" width="7.25" style="1" bestFit="1" customWidth="1"/>
    <col min="3" max="3" width="6.75" style="1" bestFit="1" customWidth="1"/>
    <col min="4" max="4" width="6.75" style="1" customWidth="1"/>
    <col min="5" max="6" width="6.75" style="1" bestFit="1" customWidth="1"/>
    <col min="7" max="7" width="9.5" style="1" hidden="1" customWidth="1"/>
    <col min="8" max="8" width="6.75" style="1" bestFit="1" customWidth="1"/>
    <col min="9" max="9" width="8.5" style="1" bestFit="1" customWidth="1"/>
    <col min="10" max="12" width="6.75" style="1" bestFit="1" customWidth="1"/>
    <col min="13" max="13" width="6.875" style="1" hidden="1" customWidth="1"/>
    <col min="14" max="17" width="6.75" style="1" bestFit="1" customWidth="1"/>
    <col min="18" max="18" width="8.5" style="1" bestFit="1" customWidth="1"/>
    <col min="19" max="19" width="11.375" style="1" bestFit="1" customWidth="1"/>
    <col min="20" max="16384" width="9" style="1"/>
  </cols>
  <sheetData>
    <row r="1" spans="1:19" s="45" customFormat="1" ht="15.75" customHeight="1" x14ac:dyDescent="0.15">
      <c r="A1" s="378" t="s">
        <v>494</v>
      </c>
      <c r="B1" s="378"/>
      <c r="C1" s="378"/>
      <c r="D1" s="378"/>
      <c r="E1" s="378"/>
      <c r="F1" s="378"/>
      <c r="G1" s="378"/>
      <c r="H1" s="378"/>
      <c r="I1" s="378"/>
      <c r="J1" s="378"/>
      <c r="K1" s="369" t="s">
        <v>398</v>
      </c>
      <c r="L1" s="369"/>
      <c r="M1" s="369"/>
      <c r="N1" s="369"/>
      <c r="O1" s="369"/>
      <c r="P1" s="369"/>
      <c r="Q1" s="369"/>
      <c r="R1" s="369"/>
      <c r="S1" s="369"/>
    </row>
    <row r="2" spans="1:19" s="3" customFormat="1" x14ac:dyDescent="0.15">
      <c r="A2" s="64" t="s">
        <v>13</v>
      </c>
      <c r="H2" s="2"/>
      <c r="I2" s="2"/>
      <c r="S2" s="46" t="s">
        <v>27</v>
      </c>
    </row>
    <row r="3" spans="1:19" s="43" customFormat="1" ht="14.65" customHeight="1" x14ac:dyDescent="0.15">
      <c r="A3" s="370" t="s">
        <v>440</v>
      </c>
      <c r="B3" s="375" t="s">
        <v>441</v>
      </c>
      <c r="C3" s="376"/>
      <c r="D3" s="376"/>
      <c r="E3" s="376"/>
      <c r="F3" s="376"/>
      <c r="G3" s="377"/>
      <c r="H3" s="375" t="s">
        <v>8</v>
      </c>
      <c r="I3" s="376"/>
      <c r="J3" s="141" t="s">
        <v>442</v>
      </c>
      <c r="K3" s="141"/>
      <c r="L3" s="141"/>
      <c r="M3" s="238"/>
      <c r="N3" s="56" t="s">
        <v>9</v>
      </c>
      <c r="O3" s="373" t="s">
        <v>60</v>
      </c>
      <c r="P3" s="374"/>
      <c r="Q3" s="375"/>
      <c r="R3" s="42" t="s">
        <v>40</v>
      </c>
      <c r="S3" s="370" t="s">
        <v>440</v>
      </c>
    </row>
    <row r="4" spans="1:19" s="43" customFormat="1" ht="13.5" customHeight="1" x14ac:dyDescent="0.15">
      <c r="A4" s="371"/>
      <c r="B4" s="370" t="s">
        <v>1</v>
      </c>
      <c r="C4" s="375" t="s">
        <v>56</v>
      </c>
      <c r="D4" s="376"/>
      <c r="E4" s="376"/>
      <c r="F4" s="377"/>
      <c r="G4" s="42" t="s">
        <v>2</v>
      </c>
      <c r="H4" s="370" t="s">
        <v>1</v>
      </c>
      <c r="I4" s="43" t="s">
        <v>41</v>
      </c>
      <c r="L4" s="43" t="s">
        <v>24</v>
      </c>
      <c r="M4" s="42" t="s">
        <v>42</v>
      </c>
      <c r="N4" s="56" t="s">
        <v>43</v>
      </c>
      <c r="O4" s="373" t="s">
        <v>44</v>
      </c>
      <c r="P4" s="374"/>
      <c r="Q4" s="39" t="s">
        <v>3</v>
      </c>
      <c r="R4" s="42" t="s">
        <v>418</v>
      </c>
      <c r="S4" s="371"/>
    </row>
    <row r="5" spans="1:19" s="43" customFormat="1" ht="13.5" customHeight="1" x14ac:dyDescent="0.15">
      <c r="A5" s="372"/>
      <c r="B5" s="372"/>
      <c r="C5" s="40" t="s">
        <v>45</v>
      </c>
      <c r="D5" s="42" t="s">
        <v>46</v>
      </c>
      <c r="E5" s="39" t="s">
        <v>4</v>
      </c>
      <c r="F5" s="42" t="s">
        <v>5</v>
      </c>
      <c r="G5" s="39" t="s">
        <v>47</v>
      </c>
      <c r="H5" s="372"/>
      <c r="I5" s="42" t="s">
        <v>6</v>
      </c>
      <c r="J5" s="42" t="s">
        <v>46</v>
      </c>
      <c r="K5" s="42" t="s">
        <v>4</v>
      </c>
      <c r="L5" s="42" t="s">
        <v>5</v>
      </c>
      <c r="M5" s="42" t="s">
        <v>47</v>
      </c>
      <c r="N5" s="56" t="s">
        <v>46</v>
      </c>
      <c r="O5" s="41" t="s">
        <v>46</v>
      </c>
      <c r="P5" s="42" t="s">
        <v>7</v>
      </c>
      <c r="Q5" s="39" t="s">
        <v>46</v>
      </c>
      <c r="R5" s="42" t="s">
        <v>7</v>
      </c>
      <c r="S5" s="372"/>
    </row>
    <row r="6" spans="1:19" s="4" customFormat="1" ht="6" customHeight="1" x14ac:dyDescent="0.15">
      <c r="A6" s="13"/>
      <c r="B6" s="10"/>
      <c r="O6" s="14"/>
      <c r="R6" s="16"/>
      <c r="S6" s="25"/>
    </row>
    <row r="7" spans="1:19" s="5" customFormat="1" ht="14.25" customHeight="1" x14ac:dyDescent="0.15">
      <c r="A7" s="57" t="s">
        <v>488</v>
      </c>
      <c r="B7" s="59">
        <v>32</v>
      </c>
      <c r="C7" s="63">
        <v>32</v>
      </c>
      <c r="D7" s="63">
        <v>28</v>
      </c>
      <c r="E7" s="63">
        <v>2</v>
      </c>
      <c r="F7" s="63">
        <v>2</v>
      </c>
      <c r="G7" s="60"/>
      <c r="H7" s="60">
        <v>24</v>
      </c>
      <c r="I7" s="63">
        <v>24</v>
      </c>
      <c r="J7" s="63">
        <v>20</v>
      </c>
      <c r="K7" s="63">
        <v>2</v>
      </c>
      <c r="L7" s="63">
        <v>2</v>
      </c>
      <c r="M7" s="60">
        <v>0</v>
      </c>
      <c r="N7" s="60">
        <v>8</v>
      </c>
      <c r="O7" s="61">
        <v>0</v>
      </c>
      <c r="P7" s="60">
        <v>0</v>
      </c>
      <c r="Q7" s="60">
        <v>1</v>
      </c>
      <c r="R7" s="62">
        <v>3</v>
      </c>
      <c r="S7" s="35" t="s">
        <v>417</v>
      </c>
    </row>
    <row r="8" spans="1:19" s="5" customFormat="1" ht="14.25" customHeight="1" x14ac:dyDescent="0.15">
      <c r="A8" s="57" t="s">
        <v>479</v>
      </c>
      <c r="B8" s="59">
        <v>32</v>
      </c>
      <c r="C8" s="63">
        <v>32</v>
      </c>
      <c r="D8" s="63">
        <v>28</v>
      </c>
      <c r="E8" s="63">
        <v>2</v>
      </c>
      <c r="F8" s="63">
        <v>2</v>
      </c>
      <c r="G8" s="60"/>
      <c r="H8" s="60">
        <v>24</v>
      </c>
      <c r="I8" s="63">
        <v>24</v>
      </c>
      <c r="J8" s="63">
        <v>20</v>
      </c>
      <c r="K8" s="63">
        <v>2</v>
      </c>
      <c r="L8" s="63">
        <v>2</v>
      </c>
      <c r="M8" s="60">
        <v>0</v>
      </c>
      <c r="N8" s="60">
        <v>8</v>
      </c>
      <c r="O8" s="61">
        <v>0</v>
      </c>
      <c r="P8" s="60">
        <v>0</v>
      </c>
      <c r="Q8" s="60">
        <v>1</v>
      </c>
      <c r="R8" s="62">
        <v>3</v>
      </c>
      <c r="S8" s="35" t="s">
        <v>479</v>
      </c>
    </row>
    <row r="9" spans="1:19" s="5" customFormat="1" ht="14.25" customHeight="1" x14ac:dyDescent="0.15">
      <c r="A9" s="57" t="s">
        <v>484</v>
      </c>
      <c r="B9" s="59">
        <v>32</v>
      </c>
      <c r="C9" s="63">
        <v>32</v>
      </c>
      <c r="D9" s="63">
        <v>28</v>
      </c>
      <c r="E9" s="63">
        <v>2</v>
      </c>
      <c r="F9" s="63">
        <v>2</v>
      </c>
      <c r="G9" s="60"/>
      <c r="H9" s="60">
        <v>24</v>
      </c>
      <c r="I9" s="63">
        <v>24</v>
      </c>
      <c r="J9" s="63">
        <v>20</v>
      </c>
      <c r="K9" s="63">
        <v>2</v>
      </c>
      <c r="L9" s="63">
        <v>2</v>
      </c>
      <c r="M9" s="60">
        <v>0</v>
      </c>
      <c r="N9" s="60">
        <v>8</v>
      </c>
      <c r="O9" s="61">
        <v>0</v>
      </c>
      <c r="P9" s="60">
        <v>0</v>
      </c>
      <c r="Q9" s="60">
        <v>1</v>
      </c>
      <c r="R9" s="62">
        <v>3</v>
      </c>
      <c r="S9" s="35" t="s">
        <v>484</v>
      </c>
    </row>
    <row r="10" spans="1:19" s="5" customFormat="1" ht="14.25" customHeight="1" x14ac:dyDescent="0.15">
      <c r="A10" s="57" t="s">
        <v>487</v>
      </c>
      <c r="B10" s="59">
        <v>32</v>
      </c>
      <c r="C10" s="63">
        <v>32</v>
      </c>
      <c r="D10" s="63">
        <v>28</v>
      </c>
      <c r="E10" s="63">
        <v>2</v>
      </c>
      <c r="F10" s="63">
        <v>2</v>
      </c>
      <c r="G10" s="60"/>
      <c r="H10" s="60">
        <v>24</v>
      </c>
      <c r="I10" s="63">
        <v>24</v>
      </c>
      <c r="J10" s="63">
        <v>20</v>
      </c>
      <c r="K10" s="63">
        <v>2</v>
      </c>
      <c r="L10" s="63">
        <v>2</v>
      </c>
      <c r="M10" s="60">
        <v>0</v>
      </c>
      <c r="N10" s="60">
        <v>8</v>
      </c>
      <c r="O10" s="61">
        <v>0</v>
      </c>
      <c r="P10" s="60">
        <v>0</v>
      </c>
      <c r="Q10" s="60">
        <v>1</v>
      </c>
      <c r="R10" s="62">
        <v>3</v>
      </c>
      <c r="S10" s="35" t="s">
        <v>487</v>
      </c>
    </row>
    <row r="11" spans="1:19" s="5" customFormat="1" ht="14.25" customHeight="1" x14ac:dyDescent="0.15">
      <c r="A11" s="246" t="s">
        <v>489</v>
      </c>
      <c r="B11" s="290">
        <v>32</v>
      </c>
      <c r="C11" s="278">
        <v>32</v>
      </c>
      <c r="D11" s="278">
        <v>28</v>
      </c>
      <c r="E11" s="278">
        <v>2</v>
      </c>
      <c r="F11" s="278">
        <v>2</v>
      </c>
      <c r="G11" s="291"/>
      <c r="H11" s="291">
        <v>24</v>
      </c>
      <c r="I11" s="278">
        <v>24</v>
      </c>
      <c r="J11" s="278">
        <v>20</v>
      </c>
      <c r="K11" s="278">
        <v>2</v>
      </c>
      <c r="L11" s="278">
        <v>2</v>
      </c>
      <c r="M11" s="291">
        <v>0</v>
      </c>
      <c r="N11" s="291">
        <v>8</v>
      </c>
      <c r="O11" s="292">
        <v>0</v>
      </c>
      <c r="P11" s="291">
        <v>0</v>
      </c>
      <c r="Q11" s="291">
        <v>1</v>
      </c>
      <c r="R11" s="293">
        <v>3</v>
      </c>
      <c r="S11" s="68" t="s">
        <v>489</v>
      </c>
    </row>
    <row r="12" spans="1:19" s="4" customFormat="1" ht="7.5" customHeight="1" x14ac:dyDescent="0.15">
      <c r="A12" s="26"/>
      <c r="B12" s="6"/>
      <c r="C12" s="6"/>
      <c r="D12" s="6"/>
      <c r="E12" s="6"/>
      <c r="F12" s="6"/>
      <c r="G12" s="6"/>
      <c r="H12" s="6"/>
      <c r="I12" s="6"/>
      <c r="J12" s="6"/>
      <c r="K12" s="6"/>
      <c r="L12" s="6"/>
      <c r="M12" s="6"/>
      <c r="N12" s="6"/>
      <c r="O12" s="15"/>
      <c r="P12" s="6"/>
      <c r="Q12" s="6"/>
      <c r="R12" s="17"/>
      <c r="S12" s="26"/>
    </row>
    <row r="13" spans="1:19" x14ac:dyDescent="0.15">
      <c r="A13" s="259" t="s">
        <v>399</v>
      </c>
    </row>
    <row r="14" spans="1:19" x14ac:dyDescent="0.15">
      <c r="A14" s="259" t="s">
        <v>478</v>
      </c>
    </row>
    <row r="15" spans="1:19" x14ac:dyDescent="0.15">
      <c r="R15" s="51"/>
    </row>
  </sheetData>
  <mergeCells count="11">
    <mergeCell ref="K1:S1"/>
    <mergeCell ref="A3:A5"/>
    <mergeCell ref="H4:H5"/>
    <mergeCell ref="B4:B5"/>
    <mergeCell ref="S3:S5"/>
    <mergeCell ref="O4:P4"/>
    <mergeCell ref="O3:Q3"/>
    <mergeCell ref="C4:F4"/>
    <mergeCell ref="B3:G3"/>
    <mergeCell ref="H3:I3"/>
    <mergeCell ref="A1:J1"/>
  </mergeCells>
  <phoneticPr fontId="1"/>
  <pageMargins left="0.25" right="0.25" top="0.75" bottom="0.75" header="0.3" footer="0.3"/>
  <pageSetup paperSize="8"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1BF11-2DEA-4059-9AD2-5BA13E53719F}">
  <sheetPr>
    <tabColor rgb="FFFFC000"/>
  </sheetPr>
  <dimension ref="A2:N10"/>
  <sheetViews>
    <sheetView showGridLines="0" zoomScale="90" zoomScaleNormal="90" zoomScaleSheetLayoutView="100" workbookViewId="0">
      <selection activeCell="D13" sqref="D13"/>
    </sheetView>
  </sheetViews>
  <sheetFormatPr defaultColWidth="12.625" defaultRowHeight="13.5" x14ac:dyDescent="0.15"/>
  <cols>
    <col min="1" max="1" width="12.625" style="1"/>
    <col min="2" max="2" width="9.375" style="1" customWidth="1"/>
    <col min="3" max="4" width="13.5" style="1" bestFit="1" customWidth="1"/>
    <col min="5" max="5" width="9.375" style="1" customWidth="1"/>
    <col min="6" max="7" width="13.5" style="1" bestFit="1" customWidth="1"/>
    <col min="8" max="8" width="9.375" style="1" customWidth="1"/>
    <col min="9" max="10" width="13.5" style="1" bestFit="1" customWidth="1"/>
    <col min="11" max="11" width="9.375" style="1" customWidth="1"/>
    <col min="12" max="13" width="13.5" style="1" bestFit="1" customWidth="1"/>
    <col min="14" max="16384" width="12.625" style="1"/>
  </cols>
  <sheetData>
    <row r="2" spans="1:14" s="45" customFormat="1" ht="15" customHeight="1" x14ac:dyDescent="0.15">
      <c r="A2" s="378" t="s">
        <v>239</v>
      </c>
      <c r="B2" s="378"/>
      <c r="C2" s="378"/>
      <c r="D2" s="378"/>
      <c r="E2" s="378"/>
      <c r="F2" s="378"/>
      <c r="G2" s="378"/>
      <c r="H2" s="369" t="s">
        <v>240</v>
      </c>
      <c r="I2" s="369"/>
      <c r="J2" s="369"/>
      <c r="K2" s="369"/>
      <c r="L2" s="369"/>
      <c r="M2" s="369"/>
      <c r="N2" s="369"/>
    </row>
    <row r="3" spans="1:14" s="3" customFormat="1" x14ac:dyDescent="0.15">
      <c r="A3" s="67" t="s">
        <v>119</v>
      </c>
      <c r="B3" s="2"/>
      <c r="C3" s="2"/>
      <c r="D3" s="2"/>
      <c r="E3" s="2"/>
      <c r="F3" s="2"/>
      <c r="G3" s="2"/>
      <c r="H3" s="2"/>
      <c r="I3" s="2"/>
      <c r="J3" s="2"/>
      <c r="K3" s="2"/>
      <c r="L3" s="2"/>
      <c r="N3" s="175" t="s">
        <v>241</v>
      </c>
    </row>
    <row r="4" spans="1:14" s="43" customFormat="1" ht="15.75" customHeight="1" x14ac:dyDescent="0.15">
      <c r="A4" s="370" t="s">
        <v>242</v>
      </c>
      <c r="B4" s="375" t="s">
        <v>243</v>
      </c>
      <c r="C4" s="376"/>
      <c r="D4" s="376"/>
      <c r="E4" s="375" t="s">
        <v>493</v>
      </c>
      <c r="F4" s="376"/>
      <c r="G4" s="377"/>
      <c r="H4" s="375" t="s">
        <v>492</v>
      </c>
      <c r="I4" s="376"/>
      <c r="J4" s="377"/>
      <c r="K4" s="375" t="s">
        <v>491</v>
      </c>
      <c r="L4" s="376"/>
      <c r="M4" s="377"/>
      <c r="N4" s="370" t="s">
        <v>244</v>
      </c>
    </row>
    <row r="5" spans="1:14" s="43" customFormat="1" ht="15.75" customHeight="1" x14ac:dyDescent="0.15">
      <c r="A5" s="372"/>
      <c r="B5" s="40" t="s">
        <v>130</v>
      </c>
      <c r="C5" s="42" t="s">
        <v>245</v>
      </c>
      <c r="D5" s="39" t="s">
        <v>246</v>
      </c>
      <c r="E5" s="42" t="s">
        <v>130</v>
      </c>
      <c r="F5" s="42" t="s">
        <v>245</v>
      </c>
      <c r="G5" s="39" t="s">
        <v>246</v>
      </c>
      <c r="H5" s="42" t="s">
        <v>130</v>
      </c>
      <c r="I5" s="42" t="s">
        <v>245</v>
      </c>
      <c r="J5" s="42" t="s">
        <v>246</v>
      </c>
      <c r="K5" s="42" t="s">
        <v>130</v>
      </c>
      <c r="L5" s="42" t="s">
        <v>245</v>
      </c>
      <c r="M5" s="42" t="s">
        <v>246</v>
      </c>
      <c r="N5" s="372"/>
    </row>
    <row r="6" spans="1:14" s="4" customFormat="1" ht="6" customHeight="1" x14ac:dyDescent="0.15">
      <c r="A6" s="13"/>
      <c r="B6" s="19"/>
      <c r="C6" s="20"/>
      <c r="D6" s="20"/>
      <c r="E6" s="21"/>
      <c r="F6" s="20"/>
      <c r="G6" s="187"/>
      <c r="H6" s="21"/>
      <c r="I6" s="20"/>
      <c r="J6" s="257"/>
      <c r="K6" s="21"/>
      <c r="L6" s="20"/>
      <c r="M6" s="257"/>
      <c r="N6" s="16"/>
    </row>
    <row r="7" spans="1:14" s="5" customFormat="1" ht="15" customHeight="1" x14ac:dyDescent="0.15">
      <c r="A7" s="131" t="s">
        <v>247</v>
      </c>
      <c r="B7" s="278">
        <v>2867</v>
      </c>
      <c r="C7" s="278">
        <v>2637</v>
      </c>
      <c r="D7" s="278">
        <v>230</v>
      </c>
      <c r="E7" s="280">
        <v>2598</v>
      </c>
      <c r="F7" s="278">
        <v>2369</v>
      </c>
      <c r="G7" s="278">
        <v>229</v>
      </c>
      <c r="H7" s="280">
        <v>245</v>
      </c>
      <c r="I7" s="278">
        <v>244</v>
      </c>
      <c r="J7" s="316">
        <v>1</v>
      </c>
      <c r="K7" s="280">
        <v>24</v>
      </c>
      <c r="L7" s="278">
        <v>24</v>
      </c>
      <c r="M7" s="316">
        <v>0</v>
      </c>
      <c r="N7" s="131" t="s">
        <v>248</v>
      </c>
    </row>
    <row r="8" spans="1:14" s="4" customFormat="1" ht="15" customHeight="1" x14ac:dyDescent="0.15">
      <c r="A8" s="33" t="s">
        <v>131</v>
      </c>
      <c r="B8" s="63">
        <v>1497</v>
      </c>
      <c r="C8" s="63">
        <v>1429</v>
      </c>
      <c r="D8" s="63">
        <v>68</v>
      </c>
      <c r="E8" s="217">
        <v>1301</v>
      </c>
      <c r="F8" s="66">
        <v>1234</v>
      </c>
      <c r="G8" s="66">
        <v>67</v>
      </c>
      <c r="H8" s="217">
        <v>180</v>
      </c>
      <c r="I8" s="66">
        <v>179</v>
      </c>
      <c r="J8" s="66">
        <v>1</v>
      </c>
      <c r="K8" s="217">
        <v>16</v>
      </c>
      <c r="L8" s="87">
        <v>16</v>
      </c>
      <c r="M8" s="273">
        <v>0</v>
      </c>
      <c r="N8" s="33" t="s">
        <v>131</v>
      </c>
    </row>
    <row r="9" spans="1:14" s="4" customFormat="1" ht="15" customHeight="1" x14ac:dyDescent="0.15">
      <c r="A9" s="33" t="s">
        <v>132</v>
      </c>
      <c r="B9" s="63">
        <v>1370</v>
      </c>
      <c r="C9" s="63">
        <v>1208</v>
      </c>
      <c r="D9" s="63">
        <v>162</v>
      </c>
      <c r="E9" s="217">
        <v>1297</v>
      </c>
      <c r="F9" s="66">
        <v>1135</v>
      </c>
      <c r="G9" s="66">
        <v>162</v>
      </c>
      <c r="H9" s="217">
        <v>65</v>
      </c>
      <c r="I9" s="66">
        <v>65</v>
      </c>
      <c r="J9" s="66">
        <v>0</v>
      </c>
      <c r="K9" s="217">
        <v>8</v>
      </c>
      <c r="L9" s="260">
        <v>8</v>
      </c>
      <c r="M9" s="260">
        <v>0</v>
      </c>
      <c r="N9" s="33" t="s">
        <v>132</v>
      </c>
    </row>
    <row r="10" spans="1:14" s="4" customFormat="1" ht="6" customHeight="1" x14ac:dyDescent="0.15">
      <c r="A10" s="7"/>
      <c r="B10" s="22"/>
      <c r="C10" s="23"/>
      <c r="D10" s="23"/>
      <c r="E10" s="22"/>
      <c r="F10" s="23"/>
      <c r="G10" s="23"/>
      <c r="H10" s="22"/>
      <c r="I10" s="23"/>
      <c r="J10" s="29"/>
      <c r="K10" s="22"/>
      <c r="L10" s="23"/>
      <c r="M10" s="29"/>
      <c r="N10" s="176"/>
    </row>
  </sheetData>
  <mergeCells count="8">
    <mergeCell ref="H2:N2"/>
    <mergeCell ref="A2:G2"/>
    <mergeCell ref="N4:N5"/>
    <mergeCell ref="A4:A5"/>
    <mergeCell ref="B4:D4"/>
    <mergeCell ref="E4:G4"/>
    <mergeCell ref="H4:J4"/>
    <mergeCell ref="K4:M4"/>
  </mergeCells>
  <phoneticPr fontId="1"/>
  <pageMargins left="0.63" right="0.32"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7A9D1-D257-4F2F-A399-3A531D8B2BE3}">
  <sheetPr>
    <tabColor rgb="FFFFC000"/>
  </sheetPr>
  <dimension ref="A1:W46"/>
  <sheetViews>
    <sheetView showGridLines="0" zoomScale="70" zoomScaleNormal="70" zoomScaleSheetLayoutView="100" workbookViewId="0">
      <pane xSplit="3" ySplit="6" topLeftCell="D7" activePane="bottomRight" state="frozen"/>
      <selection pane="topRight" activeCell="D1" sqref="D1"/>
      <selection pane="bottomLeft" activeCell="A7" sqref="A7"/>
      <selection pane="bottomRight" activeCell="G48" sqref="G48"/>
    </sheetView>
  </sheetViews>
  <sheetFormatPr defaultColWidth="9" defaultRowHeight="13.5" x14ac:dyDescent="0.15"/>
  <cols>
    <col min="1" max="1" width="5.875" style="1" customWidth="1"/>
    <col min="2" max="2" width="3.875" style="1" customWidth="1"/>
    <col min="3" max="9" width="10.125" style="1" customWidth="1"/>
    <col min="10" max="10" width="10.25" style="1" customWidth="1"/>
    <col min="11" max="11" width="11.375" style="1" customWidth="1"/>
    <col min="12" max="14" width="11" style="1" customWidth="1"/>
    <col min="15" max="15" width="8.125" style="1" customWidth="1"/>
    <col min="16" max="16" width="10.25" style="1" bestFit="1" customWidth="1"/>
    <col min="17" max="18" width="8.5" style="1" bestFit="1" customWidth="1"/>
    <col min="19" max="19" width="10.25" style="1" bestFit="1" customWidth="1"/>
    <col min="20" max="20" width="8.125" style="1" customWidth="1"/>
    <col min="21" max="21" width="9.375" style="1" customWidth="1"/>
    <col min="22" max="22" width="3.875" style="1" customWidth="1"/>
    <col min="23" max="23" width="5.875" style="1" customWidth="1"/>
    <col min="24" max="16384" width="9" style="1"/>
  </cols>
  <sheetData>
    <row r="1" spans="1:23" s="45" customFormat="1" ht="14.25" x14ac:dyDescent="0.15">
      <c r="A1" s="378" t="s">
        <v>249</v>
      </c>
      <c r="B1" s="378"/>
      <c r="C1" s="378"/>
      <c r="D1" s="378"/>
      <c r="E1" s="378"/>
      <c r="F1" s="378"/>
      <c r="G1" s="378"/>
      <c r="H1" s="378"/>
      <c r="I1" s="378"/>
      <c r="J1" s="378"/>
      <c r="K1" s="378"/>
      <c r="L1" s="378"/>
      <c r="M1" s="369" t="s">
        <v>250</v>
      </c>
      <c r="N1" s="369"/>
      <c r="O1" s="369"/>
      <c r="P1" s="369"/>
      <c r="Q1" s="369"/>
      <c r="R1" s="369"/>
      <c r="S1" s="369"/>
      <c r="T1" s="369"/>
      <c r="U1" s="369"/>
      <c r="V1" s="369"/>
      <c r="W1" s="369"/>
    </row>
    <row r="2" spans="1:23" s="3" customFormat="1" x14ac:dyDescent="0.15">
      <c r="A2" s="478" t="s">
        <v>119</v>
      </c>
      <c r="B2" s="478"/>
      <c r="C2" s="478"/>
      <c r="D2" s="2"/>
      <c r="E2" s="2"/>
      <c r="F2" s="2"/>
      <c r="G2" s="2"/>
      <c r="H2" s="2"/>
      <c r="I2" s="2"/>
      <c r="J2" s="2"/>
      <c r="K2" s="2"/>
      <c r="L2" s="2"/>
      <c r="M2" s="2"/>
      <c r="N2" s="2"/>
      <c r="O2" s="2"/>
      <c r="P2" s="2"/>
      <c r="Q2" s="2"/>
      <c r="R2" s="2"/>
      <c r="S2" s="2"/>
      <c r="T2" s="2"/>
      <c r="V2" s="2"/>
      <c r="W2" s="175" t="s">
        <v>251</v>
      </c>
    </row>
    <row r="3" spans="1:23" s="144" customFormat="1" ht="13.5" customHeight="1" x14ac:dyDescent="0.15">
      <c r="A3" s="465" t="s">
        <v>191</v>
      </c>
      <c r="B3" s="466"/>
      <c r="C3" s="465" t="s">
        <v>252</v>
      </c>
      <c r="D3" s="456" t="s">
        <v>253</v>
      </c>
      <c r="E3" s="456" t="s">
        <v>254</v>
      </c>
      <c r="F3" s="456" t="s">
        <v>255</v>
      </c>
      <c r="G3" s="456" t="s">
        <v>256</v>
      </c>
      <c r="H3" s="456" t="s">
        <v>257</v>
      </c>
      <c r="I3" s="462" t="s">
        <v>258</v>
      </c>
      <c r="J3" s="463"/>
      <c r="K3" s="464"/>
      <c r="L3" s="456" t="s">
        <v>259</v>
      </c>
      <c r="M3" s="456" t="s">
        <v>260</v>
      </c>
      <c r="N3" s="456" t="s">
        <v>261</v>
      </c>
      <c r="O3" s="462" t="s">
        <v>262</v>
      </c>
      <c r="P3" s="463"/>
      <c r="Q3" s="463"/>
      <c r="R3" s="463"/>
      <c r="S3" s="463"/>
      <c r="T3" s="464"/>
      <c r="U3" s="456" t="s">
        <v>263</v>
      </c>
      <c r="V3" s="465" t="s">
        <v>191</v>
      </c>
      <c r="W3" s="466"/>
    </row>
    <row r="4" spans="1:23" s="144" customFormat="1" ht="11.25" customHeight="1" x14ac:dyDescent="0.15">
      <c r="A4" s="467"/>
      <c r="B4" s="468"/>
      <c r="C4" s="467"/>
      <c r="D4" s="457"/>
      <c r="E4" s="457"/>
      <c r="F4" s="457"/>
      <c r="G4" s="457"/>
      <c r="H4" s="457"/>
      <c r="I4" s="473" t="s">
        <v>168</v>
      </c>
      <c r="J4" s="456" t="s">
        <v>264</v>
      </c>
      <c r="K4" s="456" t="s">
        <v>265</v>
      </c>
      <c r="L4" s="457"/>
      <c r="M4" s="457"/>
      <c r="N4" s="457"/>
      <c r="O4" s="471" t="s">
        <v>168</v>
      </c>
      <c r="P4" s="457" t="s">
        <v>266</v>
      </c>
      <c r="Q4" s="457" t="s">
        <v>267</v>
      </c>
      <c r="R4" s="457" t="s">
        <v>268</v>
      </c>
      <c r="S4" s="456" t="s">
        <v>269</v>
      </c>
      <c r="T4" s="456" t="s">
        <v>270</v>
      </c>
      <c r="U4" s="457"/>
      <c r="V4" s="467"/>
      <c r="W4" s="468"/>
    </row>
    <row r="5" spans="1:23" s="144" customFormat="1" ht="11.25" customHeight="1" x14ac:dyDescent="0.15">
      <c r="A5" s="467"/>
      <c r="B5" s="468"/>
      <c r="C5" s="467"/>
      <c r="D5" s="457"/>
      <c r="E5" s="457"/>
      <c r="F5" s="457"/>
      <c r="G5" s="457"/>
      <c r="H5" s="457"/>
      <c r="I5" s="471"/>
      <c r="J5" s="457"/>
      <c r="K5" s="457"/>
      <c r="L5" s="457"/>
      <c r="M5" s="457"/>
      <c r="N5" s="457"/>
      <c r="O5" s="471"/>
      <c r="P5" s="457"/>
      <c r="Q5" s="476"/>
      <c r="R5" s="457"/>
      <c r="S5" s="457"/>
      <c r="T5" s="457"/>
      <c r="U5" s="457"/>
      <c r="V5" s="467"/>
      <c r="W5" s="468"/>
    </row>
    <row r="6" spans="1:23" s="144" customFormat="1" ht="11.25" customHeight="1" x14ac:dyDescent="0.15">
      <c r="A6" s="469"/>
      <c r="B6" s="470"/>
      <c r="C6" s="469"/>
      <c r="D6" s="458"/>
      <c r="E6" s="458"/>
      <c r="F6" s="458"/>
      <c r="G6" s="458"/>
      <c r="H6" s="458"/>
      <c r="I6" s="472"/>
      <c r="J6" s="458"/>
      <c r="K6" s="458"/>
      <c r="L6" s="458"/>
      <c r="M6" s="458"/>
      <c r="N6" s="458"/>
      <c r="O6" s="472"/>
      <c r="P6" s="458"/>
      <c r="Q6" s="477"/>
      <c r="R6" s="458"/>
      <c r="S6" s="458"/>
      <c r="T6" s="458"/>
      <c r="U6" s="458"/>
      <c r="V6" s="469"/>
      <c r="W6" s="470"/>
    </row>
    <row r="7" spans="1:23" s="4" customFormat="1" ht="6.75" customHeight="1" x14ac:dyDescent="0.15">
      <c r="A7" s="177"/>
      <c r="B7" s="178"/>
      <c r="C7" s="179"/>
      <c r="D7" s="179"/>
      <c r="E7" s="180"/>
      <c r="F7" s="180"/>
      <c r="G7" s="180"/>
      <c r="H7" s="180"/>
      <c r="I7" s="180"/>
      <c r="J7" s="180"/>
      <c r="K7" s="180"/>
      <c r="L7" s="180"/>
      <c r="M7" s="180"/>
      <c r="N7" s="180"/>
      <c r="O7" s="180"/>
      <c r="P7" s="180"/>
      <c r="Q7" s="180"/>
      <c r="R7" s="180"/>
      <c r="S7" s="180"/>
      <c r="T7" s="180"/>
      <c r="U7" s="180"/>
      <c r="V7" s="177"/>
      <c r="W7" s="181"/>
    </row>
    <row r="8" spans="1:23" s="5" customFormat="1" ht="13.5" customHeight="1" x14ac:dyDescent="0.15">
      <c r="A8" s="474" t="s">
        <v>272</v>
      </c>
      <c r="B8" s="475"/>
      <c r="C8" s="278">
        <v>914</v>
      </c>
      <c r="D8" s="280">
        <v>78</v>
      </c>
      <c r="E8" s="278">
        <v>107</v>
      </c>
      <c r="F8" s="278">
        <v>78</v>
      </c>
      <c r="G8" s="278">
        <v>140</v>
      </c>
      <c r="H8" s="278">
        <v>75</v>
      </c>
      <c r="I8" s="278">
        <v>16</v>
      </c>
      <c r="J8" s="278">
        <v>9</v>
      </c>
      <c r="K8" s="278">
        <v>7</v>
      </c>
      <c r="L8" s="278">
        <v>34</v>
      </c>
      <c r="M8" s="278">
        <v>81</v>
      </c>
      <c r="N8" s="278">
        <v>13</v>
      </c>
      <c r="O8" s="278">
        <v>282</v>
      </c>
      <c r="P8" s="278">
        <v>191</v>
      </c>
      <c r="Q8" s="278">
        <v>42</v>
      </c>
      <c r="R8" s="278">
        <v>45</v>
      </c>
      <c r="S8" s="278">
        <v>2</v>
      </c>
      <c r="T8" s="278">
        <v>2</v>
      </c>
      <c r="U8" s="278">
        <v>10</v>
      </c>
      <c r="V8" s="474" t="s">
        <v>271</v>
      </c>
      <c r="W8" s="475"/>
    </row>
    <row r="9" spans="1:23" s="4" customFormat="1" ht="13.5" customHeight="1" x14ac:dyDescent="0.15">
      <c r="A9" s="388" t="s">
        <v>273</v>
      </c>
      <c r="B9" s="459"/>
      <c r="C9" s="63">
        <v>602</v>
      </c>
      <c r="D9" s="252">
        <v>66</v>
      </c>
      <c r="E9" s="87">
        <v>28</v>
      </c>
      <c r="F9" s="87">
        <v>39</v>
      </c>
      <c r="G9" s="87">
        <v>55</v>
      </c>
      <c r="H9" s="87">
        <v>62</v>
      </c>
      <c r="I9" s="87">
        <v>15</v>
      </c>
      <c r="J9" s="87">
        <v>8</v>
      </c>
      <c r="K9" s="87">
        <v>7</v>
      </c>
      <c r="L9" s="87">
        <v>30</v>
      </c>
      <c r="M9" s="87">
        <v>77</v>
      </c>
      <c r="N9" s="87">
        <v>11</v>
      </c>
      <c r="O9" s="87">
        <v>210</v>
      </c>
      <c r="P9" s="87">
        <v>130</v>
      </c>
      <c r="Q9" s="87">
        <v>34</v>
      </c>
      <c r="R9" s="87">
        <v>43</v>
      </c>
      <c r="S9" s="87">
        <v>1</v>
      </c>
      <c r="T9" s="87">
        <v>2</v>
      </c>
      <c r="U9" s="87">
        <v>9</v>
      </c>
      <c r="V9" s="388" t="s">
        <v>273</v>
      </c>
      <c r="W9" s="459"/>
    </row>
    <row r="10" spans="1:23" s="4" customFormat="1" ht="13.5" customHeight="1" x14ac:dyDescent="0.15">
      <c r="A10" s="388" t="s">
        <v>274</v>
      </c>
      <c r="B10" s="459"/>
      <c r="C10" s="63">
        <v>312</v>
      </c>
      <c r="D10" s="252">
        <v>12</v>
      </c>
      <c r="E10" s="87">
        <v>79</v>
      </c>
      <c r="F10" s="87">
        <v>39</v>
      </c>
      <c r="G10" s="87">
        <v>85</v>
      </c>
      <c r="H10" s="87">
        <v>13</v>
      </c>
      <c r="I10" s="87">
        <v>1</v>
      </c>
      <c r="J10" s="87">
        <v>1</v>
      </c>
      <c r="K10" s="87">
        <v>0</v>
      </c>
      <c r="L10" s="87">
        <v>4</v>
      </c>
      <c r="M10" s="87">
        <v>4</v>
      </c>
      <c r="N10" s="87">
        <v>2</v>
      </c>
      <c r="O10" s="87">
        <v>72</v>
      </c>
      <c r="P10" s="87">
        <v>61</v>
      </c>
      <c r="Q10" s="87">
        <v>8</v>
      </c>
      <c r="R10" s="87">
        <v>2</v>
      </c>
      <c r="S10" s="87">
        <v>1</v>
      </c>
      <c r="T10" s="87">
        <v>0</v>
      </c>
      <c r="U10" s="87">
        <v>1</v>
      </c>
      <c r="V10" s="388" t="s">
        <v>274</v>
      </c>
      <c r="W10" s="459"/>
    </row>
    <row r="11" spans="1:23" s="4" customFormat="1" ht="7.5" customHeight="1" x14ac:dyDescent="0.15">
      <c r="A11" s="32"/>
      <c r="B11" s="50"/>
      <c r="C11" s="63"/>
      <c r="D11" s="252"/>
      <c r="E11" s="87"/>
      <c r="F11" s="87"/>
      <c r="G11" s="87"/>
      <c r="H11" s="87"/>
      <c r="I11" s="182"/>
      <c r="J11" s="87"/>
      <c r="K11" s="87"/>
      <c r="L11" s="87"/>
      <c r="M11" s="87"/>
      <c r="N11" s="87"/>
      <c r="O11" s="87"/>
      <c r="P11" s="87"/>
      <c r="Q11" s="87"/>
      <c r="R11" s="87"/>
      <c r="S11" s="87"/>
      <c r="T11" s="87"/>
      <c r="U11" s="87"/>
      <c r="V11" s="32"/>
      <c r="W11" s="50"/>
    </row>
    <row r="12" spans="1:23" s="4" customFormat="1" ht="13.5" customHeight="1" x14ac:dyDescent="0.15">
      <c r="A12" s="460" t="s">
        <v>275</v>
      </c>
      <c r="B12" s="461"/>
      <c r="C12" s="309">
        <v>303</v>
      </c>
      <c r="D12" s="310">
        <v>7</v>
      </c>
      <c r="E12" s="309">
        <v>27</v>
      </c>
      <c r="F12" s="309">
        <v>32</v>
      </c>
      <c r="G12" s="309">
        <v>50</v>
      </c>
      <c r="H12" s="309">
        <v>54</v>
      </c>
      <c r="I12" s="309">
        <v>7</v>
      </c>
      <c r="J12" s="309">
        <v>4</v>
      </c>
      <c r="K12" s="309">
        <v>3</v>
      </c>
      <c r="L12" s="309">
        <v>16</v>
      </c>
      <c r="M12" s="309">
        <v>25</v>
      </c>
      <c r="N12" s="309">
        <v>6</v>
      </c>
      <c r="O12" s="309">
        <v>71</v>
      </c>
      <c r="P12" s="309">
        <v>49</v>
      </c>
      <c r="Q12" s="309">
        <v>13</v>
      </c>
      <c r="R12" s="309">
        <v>7</v>
      </c>
      <c r="S12" s="309">
        <v>1</v>
      </c>
      <c r="T12" s="309">
        <v>1</v>
      </c>
      <c r="U12" s="309">
        <v>8</v>
      </c>
      <c r="V12" s="460" t="s">
        <v>275</v>
      </c>
      <c r="W12" s="461"/>
    </row>
    <row r="13" spans="1:23" s="4" customFormat="1" ht="13.5" customHeight="1" x14ac:dyDescent="0.15">
      <c r="A13" s="388" t="s">
        <v>276</v>
      </c>
      <c r="B13" s="459"/>
      <c r="C13" s="63">
        <v>205</v>
      </c>
      <c r="D13" s="261">
        <v>5</v>
      </c>
      <c r="E13" s="260">
        <v>9</v>
      </c>
      <c r="F13" s="260">
        <v>18</v>
      </c>
      <c r="G13" s="260">
        <v>18</v>
      </c>
      <c r="H13" s="260">
        <v>43</v>
      </c>
      <c r="I13" s="182">
        <v>7</v>
      </c>
      <c r="J13" s="260">
        <v>4</v>
      </c>
      <c r="K13" s="260">
        <v>3</v>
      </c>
      <c r="L13" s="260">
        <v>13</v>
      </c>
      <c r="M13" s="260">
        <v>24</v>
      </c>
      <c r="N13" s="260">
        <v>6</v>
      </c>
      <c r="O13" s="260">
        <v>55</v>
      </c>
      <c r="P13" s="260">
        <v>38</v>
      </c>
      <c r="Q13" s="260">
        <v>8</v>
      </c>
      <c r="R13" s="260">
        <v>7</v>
      </c>
      <c r="S13" s="260">
        <v>1</v>
      </c>
      <c r="T13" s="260">
        <v>1</v>
      </c>
      <c r="U13" s="260">
        <v>7</v>
      </c>
      <c r="V13" s="388" t="s">
        <v>277</v>
      </c>
      <c r="W13" s="459"/>
    </row>
    <row r="14" spans="1:23" s="4" customFormat="1" ht="13.5" customHeight="1" x14ac:dyDescent="0.15">
      <c r="A14" s="388" t="s">
        <v>278</v>
      </c>
      <c r="B14" s="459"/>
      <c r="C14" s="63">
        <v>98</v>
      </c>
      <c r="D14" s="261">
        <v>2</v>
      </c>
      <c r="E14" s="260">
        <v>18</v>
      </c>
      <c r="F14" s="260">
        <v>14</v>
      </c>
      <c r="G14" s="260">
        <v>32</v>
      </c>
      <c r="H14" s="260">
        <v>11</v>
      </c>
      <c r="I14" s="182">
        <v>0</v>
      </c>
      <c r="J14" s="260">
        <v>0</v>
      </c>
      <c r="K14" s="260">
        <v>0</v>
      </c>
      <c r="L14" s="260">
        <v>3</v>
      </c>
      <c r="M14" s="260">
        <v>1</v>
      </c>
      <c r="N14" s="260">
        <v>0</v>
      </c>
      <c r="O14" s="260">
        <v>16</v>
      </c>
      <c r="P14" s="260">
        <v>11</v>
      </c>
      <c r="Q14" s="260">
        <v>5</v>
      </c>
      <c r="R14" s="260">
        <v>0</v>
      </c>
      <c r="S14" s="260">
        <v>0</v>
      </c>
      <c r="T14" s="260">
        <v>0</v>
      </c>
      <c r="U14" s="260">
        <v>1</v>
      </c>
      <c r="V14" s="388" t="s">
        <v>278</v>
      </c>
      <c r="W14" s="459"/>
    </row>
    <row r="15" spans="1:23" s="4" customFormat="1" ht="13.5" customHeight="1" x14ac:dyDescent="0.15">
      <c r="A15" s="460" t="s">
        <v>279</v>
      </c>
      <c r="B15" s="461"/>
      <c r="C15" s="309">
        <v>58</v>
      </c>
      <c r="D15" s="310">
        <v>0</v>
      </c>
      <c r="E15" s="309">
        <v>6</v>
      </c>
      <c r="F15" s="309">
        <v>4</v>
      </c>
      <c r="G15" s="309">
        <v>13</v>
      </c>
      <c r="H15" s="309">
        <v>1</v>
      </c>
      <c r="I15" s="309">
        <v>4</v>
      </c>
      <c r="J15" s="309">
        <v>4</v>
      </c>
      <c r="K15" s="309">
        <v>0</v>
      </c>
      <c r="L15" s="309">
        <v>1</v>
      </c>
      <c r="M15" s="309">
        <v>6</v>
      </c>
      <c r="N15" s="309">
        <v>0</v>
      </c>
      <c r="O15" s="309">
        <v>21</v>
      </c>
      <c r="P15" s="309">
        <v>20</v>
      </c>
      <c r="Q15" s="309">
        <v>0</v>
      </c>
      <c r="R15" s="309">
        <v>1</v>
      </c>
      <c r="S15" s="309">
        <v>0</v>
      </c>
      <c r="T15" s="309">
        <v>0</v>
      </c>
      <c r="U15" s="309">
        <v>2</v>
      </c>
      <c r="V15" s="460" t="s">
        <v>279</v>
      </c>
      <c r="W15" s="461"/>
    </row>
    <row r="16" spans="1:23" s="4" customFormat="1" ht="13.5" customHeight="1" x14ac:dyDescent="0.15">
      <c r="A16" s="388" t="s">
        <v>276</v>
      </c>
      <c r="B16" s="459"/>
      <c r="C16" s="63">
        <v>33</v>
      </c>
      <c r="D16" s="289">
        <v>0</v>
      </c>
      <c r="E16" s="286">
        <v>1</v>
      </c>
      <c r="F16" s="286">
        <v>3</v>
      </c>
      <c r="G16" s="286">
        <v>5</v>
      </c>
      <c r="H16" s="286">
        <v>1</v>
      </c>
      <c r="I16" s="182">
        <v>3</v>
      </c>
      <c r="J16" s="286">
        <v>3</v>
      </c>
      <c r="K16" s="286">
        <v>0</v>
      </c>
      <c r="L16" s="286">
        <v>1</v>
      </c>
      <c r="M16" s="286">
        <v>6</v>
      </c>
      <c r="N16" s="286">
        <v>0</v>
      </c>
      <c r="O16" s="286">
        <v>11</v>
      </c>
      <c r="P16" s="286">
        <v>10</v>
      </c>
      <c r="Q16" s="286">
        <v>0</v>
      </c>
      <c r="R16" s="286">
        <v>1</v>
      </c>
      <c r="S16" s="286">
        <v>0</v>
      </c>
      <c r="T16" s="286">
        <v>0</v>
      </c>
      <c r="U16" s="87">
        <v>2</v>
      </c>
      <c r="V16" s="388" t="s">
        <v>277</v>
      </c>
      <c r="W16" s="459"/>
    </row>
    <row r="17" spans="1:23" s="4" customFormat="1" ht="13.5" customHeight="1" x14ac:dyDescent="0.15">
      <c r="A17" s="388" t="s">
        <v>278</v>
      </c>
      <c r="B17" s="459"/>
      <c r="C17" s="63">
        <v>25</v>
      </c>
      <c r="D17" s="289">
        <v>0</v>
      </c>
      <c r="E17" s="286">
        <v>5</v>
      </c>
      <c r="F17" s="286">
        <v>1</v>
      </c>
      <c r="G17" s="286">
        <v>8</v>
      </c>
      <c r="H17" s="286">
        <v>0</v>
      </c>
      <c r="I17" s="182">
        <v>1</v>
      </c>
      <c r="J17" s="286">
        <v>1</v>
      </c>
      <c r="K17" s="286">
        <v>0</v>
      </c>
      <c r="L17" s="286">
        <v>0</v>
      </c>
      <c r="M17" s="286">
        <v>0</v>
      </c>
      <c r="N17" s="286">
        <v>0</v>
      </c>
      <c r="O17" s="286">
        <v>10</v>
      </c>
      <c r="P17" s="286">
        <v>10</v>
      </c>
      <c r="Q17" s="286">
        <v>0</v>
      </c>
      <c r="R17" s="286">
        <v>0</v>
      </c>
      <c r="S17" s="286">
        <v>0</v>
      </c>
      <c r="T17" s="286">
        <v>0</v>
      </c>
      <c r="U17" s="87">
        <v>0</v>
      </c>
      <c r="V17" s="388" t="s">
        <v>274</v>
      </c>
      <c r="W17" s="459"/>
    </row>
    <row r="18" spans="1:23" s="4" customFormat="1" ht="13.5" customHeight="1" x14ac:dyDescent="0.15">
      <c r="A18" s="460" t="s">
        <v>280</v>
      </c>
      <c r="B18" s="461"/>
      <c r="C18" s="309">
        <v>253</v>
      </c>
      <c r="D18" s="310">
        <v>61</v>
      </c>
      <c r="E18" s="309">
        <v>5</v>
      </c>
      <c r="F18" s="309">
        <v>7</v>
      </c>
      <c r="G18" s="309">
        <v>9</v>
      </c>
      <c r="H18" s="309">
        <v>11</v>
      </c>
      <c r="I18" s="309">
        <v>0</v>
      </c>
      <c r="J18" s="309">
        <v>0</v>
      </c>
      <c r="K18" s="309">
        <v>0</v>
      </c>
      <c r="L18" s="309">
        <v>7</v>
      </c>
      <c r="M18" s="309">
        <v>41</v>
      </c>
      <c r="N18" s="309">
        <v>2</v>
      </c>
      <c r="O18" s="309">
        <v>110</v>
      </c>
      <c r="P18" s="309">
        <v>52</v>
      </c>
      <c r="Q18" s="309">
        <v>24</v>
      </c>
      <c r="R18" s="309">
        <v>33</v>
      </c>
      <c r="S18" s="309">
        <v>0</v>
      </c>
      <c r="T18" s="309">
        <v>1</v>
      </c>
      <c r="U18" s="309">
        <v>0</v>
      </c>
      <c r="V18" s="460" t="s">
        <v>280</v>
      </c>
      <c r="W18" s="461"/>
    </row>
    <row r="19" spans="1:23" s="4" customFormat="1" ht="13.5" customHeight="1" x14ac:dyDescent="0.15">
      <c r="A19" s="388" t="s">
        <v>277</v>
      </c>
      <c r="B19" s="459"/>
      <c r="C19" s="63">
        <v>239</v>
      </c>
      <c r="D19" s="289">
        <v>56</v>
      </c>
      <c r="E19" s="286">
        <v>4</v>
      </c>
      <c r="F19" s="286">
        <v>6</v>
      </c>
      <c r="G19" s="286">
        <v>8</v>
      </c>
      <c r="H19" s="286">
        <v>10</v>
      </c>
      <c r="I19" s="182">
        <v>0</v>
      </c>
      <c r="J19" s="286">
        <v>0</v>
      </c>
      <c r="K19" s="286">
        <v>0</v>
      </c>
      <c r="L19" s="286">
        <v>7</v>
      </c>
      <c r="M19" s="286">
        <v>39</v>
      </c>
      <c r="N19" s="286">
        <v>2</v>
      </c>
      <c r="O19" s="286">
        <v>107</v>
      </c>
      <c r="P19" s="286">
        <v>51</v>
      </c>
      <c r="Q19" s="286">
        <v>24</v>
      </c>
      <c r="R19" s="286">
        <v>31</v>
      </c>
      <c r="S19" s="286">
        <v>0</v>
      </c>
      <c r="T19" s="286">
        <v>1</v>
      </c>
      <c r="U19" s="87">
        <v>0</v>
      </c>
      <c r="V19" s="388" t="s">
        <v>277</v>
      </c>
      <c r="W19" s="459"/>
    </row>
    <row r="20" spans="1:23" s="4" customFormat="1" ht="13.5" customHeight="1" x14ac:dyDescent="0.15">
      <c r="A20" s="388" t="s">
        <v>278</v>
      </c>
      <c r="B20" s="459"/>
      <c r="C20" s="63">
        <v>14</v>
      </c>
      <c r="D20" s="289">
        <v>5</v>
      </c>
      <c r="E20" s="286">
        <v>1</v>
      </c>
      <c r="F20" s="286">
        <v>1</v>
      </c>
      <c r="G20" s="286">
        <v>1</v>
      </c>
      <c r="H20" s="286">
        <v>1</v>
      </c>
      <c r="I20" s="182">
        <v>0</v>
      </c>
      <c r="J20" s="286">
        <v>0</v>
      </c>
      <c r="K20" s="286">
        <v>0</v>
      </c>
      <c r="L20" s="286">
        <v>0</v>
      </c>
      <c r="M20" s="286">
        <v>2</v>
      </c>
      <c r="N20" s="286">
        <v>0</v>
      </c>
      <c r="O20" s="286">
        <v>3</v>
      </c>
      <c r="P20" s="286">
        <v>1</v>
      </c>
      <c r="Q20" s="286">
        <v>0</v>
      </c>
      <c r="R20" s="286">
        <v>2</v>
      </c>
      <c r="S20" s="286">
        <v>0</v>
      </c>
      <c r="T20" s="286">
        <v>0</v>
      </c>
      <c r="U20" s="87">
        <v>0</v>
      </c>
      <c r="V20" s="388" t="s">
        <v>278</v>
      </c>
      <c r="W20" s="459"/>
    </row>
    <row r="21" spans="1:23" s="4" customFormat="1" ht="13.5" customHeight="1" x14ac:dyDescent="0.15">
      <c r="A21" s="460" t="s">
        <v>281</v>
      </c>
      <c r="B21" s="461"/>
      <c r="C21" s="309">
        <v>109</v>
      </c>
      <c r="D21" s="310">
        <v>6</v>
      </c>
      <c r="E21" s="309">
        <v>58</v>
      </c>
      <c r="F21" s="309">
        <v>13</v>
      </c>
      <c r="G21" s="309">
        <v>8</v>
      </c>
      <c r="H21" s="309">
        <v>2</v>
      </c>
      <c r="I21" s="309">
        <v>0</v>
      </c>
      <c r="J21" s="309">
        <v>0</v>
      </c>
      <c r="K21" s="309">
        <v>0</v>
      </c>
      <c r="L21" s="309">
        <v>6</v>
      </c>
      <c r="M21" s="309">
        <v>0</v>
      </c>
      <c r="N21" s="309">
        <v>1</v>
      </c>
      <c r="O21" s="309">
        <v>15</v>
      </c>
      <c r="P21" s="309">
        <v>11</v>
      </c>
      <c r="Q21" s="309">
        <v>2</v>
      </c>
      <c r="R21" s="309">
        <v>1</v>
      </c>
      <c r="S21" s="309">
        <v>1</v>
      </c>
      <c r="T21" s="309">
        <v>0</v>
      </c>
      <c r="U21" s="309">
        <v>0</v>
      </c>
      <c r="V21" s="460" t="s">
        <v>281</v>
      </c>
      <c r="W21" s="461"/>
    </row>
    <row r="22" spans="1:23" s="4" customFormat="1" ht="13.5" customHeight="1" x14ac:dyDescent="0.15">
      <c r="A22" s="388" t="s">
        <v>277</v>
      </c>
      <c r="B22" s="459"/>
      <c r="C22" s="63">
        <v>38</v>
      </c>
      <c r="D22" s="289">
        <v>3</v>
      </c>
      <c r="E22" s="286">
        <v>13</v>
      </c>
      <c r="F22" s="286">
        <v>4</v>
      </c>
      <c r="G22" s="286">
        <v>3</v>
      </c>
      <c r="H22" s="286">
        <v>2</v>
      </c>
      <c r="I22" s="182">
        <v>0</v>
      </c>
      <c r="J22" s="286">
        <v>0</v>
      </c>
      <c r="K22" s="286">
        <v>0</v>
      </c>
      <c r="L22" s="286">
        <v>5</v>
      </c>
      <c r="M22" s="286">
        <v>0</v>
      </c>
      <c r="N22" s="286">
        <v>1</v>
      </c>
      <c r="O22" s="286">
        <v>7</v>
      </c>
      <c r="P22" s="286">
        <v>5</v>
      </c>
      <c r="Q22" s="286">
        <v>1</v>
      </c>
      <c r="R22" s="286">
        <v>1</v>
      </c>
      <c r="S22" s="286">
        <v>0</v>
      </c>
      <c r="T22" s="286">
        <v>0</v>
      </c>
      <c r="U22" s="87">
        <v>0</v>
      </c>
      <c r="V22" s="388" t="s">
        <v>277</v>
      </c>
      <c r="W22" s="459"/>
    </row>
    <row r="23" spans="1:23" s="4" customFormat="1" ht="13.5" customHeight="1" x14ac:dyDescent="0.15">
      <c r="A23" s="388" t="s">
        <v>278</v>
      </c>
      <c r="B23" s="459"/>
      <c r="C23" s="63">
        <v>71</v>
      </c>
      <c r="D23" s="289">
        <v>3</v>
      </c>
      <c r="E23" s="286">
        <v>45</v>
      </c>
      <c r="F23" s="286">
        <v>9</v>
      </c>
      <c r="G23" s="286">
        <v>5</v>
      </c>
      <c r="H23" s="286">
        <v>0</v>
      </c>
      <c r="I23" s="182">
        <v>0</v>
      </c>
      <c r="J23" s="286">
        <v>0</v>
      </c>
      <c r="K23" s="286">
        <v>0</v>
      </c>
      <c r="L23" s="286">
        <v>1</v>
      </c>
      <c r="M23" s="286">
        <v>0</v>
      </c>
      <c r="N23" s="286">
        <v>0</v>
      </c>
      <c r="O23" s="286">
        <v>8</v>
      </c>
      <c r="P23" s="286">
        <v>6</v>
      </c>
      <c r="Q23" s="286">
        <v>1</v>
      </c>
      <c r="R23" s="286">
        <v>0</v>
      </c>
      <c r="S23" s="286">
        <v>1</v>
      </c>
      <c r="T23" s="286">
        <v>0</v>
      </c>
      <c r="U23" s="87">
        <v>0</v>
      </c>
      <c r="V23" s="388" t="s">
        <v>278</v>
      </c>
      <c r="W23" s="459"/>
    </row>
    <row r="24" spans="1:23" s="4" customFormat="1" ht="13.5" customHeight="1" x14ac:dyDescent="0.15">
      <c r="A24" s="460" t="s">
        <v>282</v>
      </c>
      <c r="B24" s="461"/>
      <c r="C24" s="309">
        <v>29</v>
      </c>
      <c r="D24" s="310">
        <v>0</v>
      </c>
      <c r="E24" s="309">
        <v>3</v>
      </c>
      <c r="F24" s="309">
        <v>3</v>
      </c>
      <c r="G24" s="309">
        <v>2</v>
      </c>
      <c r="H24" s="309">
        <v>1</v>
      </c>
      <c r="I24" s="309">
        <v>3</v>
      </c>
      <c r="J24" s="309">
        <v>0</v>
      </c>
      <c r="K24" s="309">
        <v>3</v>
      </c>
      <c r="L24" s="309">
        <v>3</v>
      </c>
      <c r="M24" s="309">
        <v>2</v>
      </c>
      <c r="N24" s="309">
        <v>0</v>
      </c>
      <c r="O24" s="309">
        <v>12</v>
      </c>
      <c r="P24" s="309">
        <v>11</v>
      </c>
      <c r="Q24" s="309">
        <v>1</v>
      </c>
      <c r="R24" s="309">
        <v>0</v>
      </c>
      <c r="S24" s="309">
        <v>0</v>
      </c>
      <c r="T24" s="309">
        <v>0</v>
      </c>
      <c r="U24" s="309">
        <v>0</v>
      </c>
      <c r="V24" s="460" t="s">
        <v>282</v>
      </c>
      <c r="W24" s="461"/>
    </row>
    <row r="25" spans="1:23" s="4" customFormat="1" ht="13.5" customHeight="1" x14ac:dyDescent="0.15">
      <c r="A25" s="388" t="s">
        <v>277</v>
      </c>
      <c r="B25" s="459"/>
      <c r="C25" s="63">
        <v>19</v>
      </c>
      <c r="D25" s="261">
        <v>0</v>
      </c>
      <c r="E25" s="260">
        <v>0</v>
      </c>
      <c r="F25" s="260">
        <v>1</v>
      </c>
      <c r="G25" s="260">
        <v>0</v>
      </c>
      <c r="H25" s="260">
        <v>1</v>
      </c>
      <c r="I25" s="182">
        <v>3</v>
      </c>
      <c r="J25" s="260">
        <v>0</v>
      </c>
      <c r="K25" s="260">
        <v>3</v>
      </c>
      <c r="L25" s="260">
        <v>3</v>
      </c>
      <c r="M25" s="260">
        <v>2</v>
      </c>
      <c r="N25" s="260">
        <v>0</v>
      </c>
      <c r="O25" s="260">
        <v>9</v>
      </c>
      <c r="P25" s="260">
        <v>8</v>
      </c>
      <c r="Q25" s="260">
        <v>1</v>
      </c>
      <c r="R25" s="260">
        <v>0</v>
      </c>
      <c r="S25" s="260">
        <v>0</v>
      </c>
      <c r="T25" s="260">
        <v>0</v>
      </c>
      <c r="U25" s="63">
        <v>0</v>
      </c>
      <c r="V25" s="388" t="s">
        <v>273</v>
      </c>
      <c r="W25" s="459"/>
    </row>
    <row r="26" spans="1:23" s="4" customFormat="1" ht="13.5" customHeight="1" x14ac:dyDescent="0.15">
      <c r="A26" s="388" t="s">
        <v>278</v>
      </c>
      <c r="B26" s="459"/>
      <c r="C26" s="63">
        <v>10</v>
      </c>
      <c r="D26" s="261">
        <v>0</v>
      </c>
      <c r="E26" s="260">
        <v>3</v>
      </c>
      <c r="F26" s="260">
        <v>2</v>
      </c>
      <c r="G26" s="260">
        <v>2</v>
      </c>
      <c r="H26" s="260">
        <v>0</v>
      </c>
      <c r="I26" s="182">
        <v>0</v>
      </c>
      <c r="J26" s="260">
        <v>0</v>
      </c>
      <c r="K26" s="260">
        <v>0</v>
      </c>
      <c r="L26" s="260">
        <v>0</v>
      </c>
      <c r="M26" s="260">
        <v>0</v>
      </c>
      <c r="N26" s="260">
        <v>0</v>
      </c>
      <c r="O26" s="260">
        <v>3</v>
      </c>
      <c r="P26" s="260">
        <v>3</v>
      </c>
      <c r="Q26" s="260">
        <v>0</v>
      </c>
      <c r="R26" s="260">
        <v>0</v>
      </c>
      <c r="S26" s="260">
        <v>0</v>
      </c>
      <c r="T26" s="260">
        <v>0</v>
      </c>
      <c r="U26" s="63">
        <v>0</v>
      </c>
      <c r="V26" s="388" t="s">
        <v>278</v>
      </c>
      <c r="W26" s="459"/>
    </row>
    <row r="27" spans="1:23" s="4" customFormat="1" ht="13.5" customHeight="1" x14ac:dyDescent="0.15">
      <c r="A27" s="460" t="s">
        <v>283</v>
      </c>
      <c r="B27" s="461"/>
      <c r="C27" s="309">
        <v>38</v>
      </c>
      <c r="D27" s="310">
        <v>2</v>
      </c>
      <c r="E27" s="309">
        <v>1</v>
      </c>
      <c r="F27" s="309">
        <v>2</v>
      </c>
      <c r="G27" s="309">
        <v>16</v>
      </c>
      <c r="H27" s="309">
        <v>0</v>
      </c>
      <c r="I27" s="309">
        <v>0</v>
      </c>
      <c r="J27" s="309">
        <v>0</v>
      </c>
      <c r="K27" s="309">
        <v>0</v>
      </c>
      <c r="L27" s="309">
        <v>0</v>
      </c>
      <c r="M27" s="309">
        <v>0</v>
      </c>
      <c r="N27" s="309">
        <v>2</v>
      </c>
      <c r="O27" s="309">
        <v>15</v>
      </c>
      <c r="P27" s="309">
        <v>15</v>
      </c>
      <c r="Q27" s="309">
        <v>0</v>
      </c>
      <c r="R27" s="309">
        <v>0</v>
      </c>
      <c r="S27" s="309">
        <v>0</v>
      </c>
      <c r="T27" s="309">
        <v>0</v>
      </c>
      <c r="U27" s="309">
        <v>0</v>
      </c>
      <c r="V27" s="460" t="s">
        <v>283</v>
      </c>
      <c r="W27" s="461"/>
    </row>
    <row r="28" spans="1:23" s="4" customFormat="1" ht="13.5" customHeight="1" x14ac:dyDescent="0.15">
      <c r="A28" s="388" t="s">
        <v>277</v>
      </c>
      <c r="B28" s="459"/>
      <c r="C28" s="63">
        <v>7</v>
      </c>
      <c r="D28" s="261">
        <v>0</v>
      </c>
      <c r="E28" s="260">
        <v>0</v>
      </c>
      <c r="F28" s="260">
        <v>0</v>
      </c>
      <c r="G28" s="260">
        <v>6</v>
      </c>
      <c r="H28" s="260">
        <v>0</v>
      </c>
      <c r="I28" s="182">
        <v>0</v>
      </c>
      <c r="J28" s="63">
        <v>0</v>
      </c>
      <c r="K28" s="63">
        <v>0</v>
      </c>
      <c r="L28" s="260">
        <v>0</v>
      </c>
      <c r="M28" s="260">
        <v>0</v>
      </c>
      <c r="N28" s="260">
        <v>0</v>
      </c>
      <c r="O28" s="260">
        <v>1</v>
      </c>
      <c r="P28" s="260">
        <v>1</v>
      </c>
      <c r="Q28" s="260">
        <v>0</v>
      </c>
      <c r="R28" s="260">
        <v>0</v>
      </c>
      <c r="S28" s="260">
        <v>0</v>
      </c>
      <c r="T28" s="260">
        <v>0</v>
      </c>
      <c r="U28" s="63">
        <v>0</v>
      </c>
      <c r="V28" s="388" t="s">
        <v>277</v>
      </c>
      <c r="W28" s="459"/>
    </row>
    <row r="29" spans="1:23" s="4" customFormat="1" ht="13.5" customHeight="1" x14ac:dyDescent="0.15">
      <c r="A29" s="388" t="s">
        <v>278</v>
      </c>
      <c r="B29" s="459"/>
      <c r="C29" s="63">
        <v>31</v>
      </c>
      <c r="D29" s="261">
        <v>2</v>
      </c>
      <c r="E29" s="260">
        <v>1</v>
      </c>
      <c r="F29" s="260">
        <v>2</v>
      </c>
      <c r="G29" s="260">
        <v>10</v>
      </c>
      <c r="H29" s="260">
        <v>0</v>
      </c>
      <c r="I29" s="182">
        <v>0</v>
      </c>
      <c r="J29" s="63">
        <v>0</v>
      </c>
      <c r="K29" s="63">
        <v>0</v>
      </c>
      <c r="L29" s="260">
        <v>0</v>
      </c>
      <c r="M29" s="260">
        <v>0</v>
      </c>
      <c r="N29" s="260">
        <v>2</v>
      </c>
      <c r="O29" s="260">
        <v>14</v>
      </c>
      <c r="P29" s="260">
        <v>14</v>
      </c>
      <c r="Q29" s="260">
        <v>0</v>
      </c>
      <c r="R29" s="260">
        <v>0</v>
      </c>
      <c r="S29" s="260">
        <v>0</v>
      </c>
      <c r="T29" s="260">
        <v>0</v>
      </c>
      <c r="U29" s="63">
        <v>0</v>
      </c>
      <c r="V29" s="388" t="s">
        <v>278</v>
      </c>
      <c r="W29" s="459"/>
    </row>
    <row r="30" spans="1:23" s="4" customFormat="1" ht="13.5" customHeight="1" x14ac:dyDescent="0.15">
      <c r="A30" s="460" t="s">
        <v>284</v>
      </c>
      <c r="B30" s="461"/>
      <c r="C30" s="309">
        <v>0</v>
      </c>
      <c r="D30" s="310">
        <v>0</v>
      </c>
      <c r="E30" s="309">
        <v>0</v>
      </c>
      <c r="F30" s="309">
        <v>0</v>
      </c>
      <c r="G30" s="309">
        <v>0</v>
      </c>
      <c r="H30" s="309">
        <v>0</v>
      </c>
      <c r="I30" s="309">
        <v>0</v>
      </c>
      <c r="J30" s="309">
        <v>0</v>
      </c>
      <c r="K30" s="309">
        <v>0</v>
      </c>
      <c r="L30" s="309">
        <v>0</v>
      </c>
      <c r="M30" s="309">
        <v>0</v>
      </c>
      <c r="N30" s="309">
        <v>0</v>
      </c>
      <c r="O30" s="309">
        <v>0</v>
      </c>
      <c r="P30" s="309">
        <v>0</v>
      </c>
      <c r="Q30" s="309">
        <v>0</v>
      </c>
      <c r="R30" s="309">
        <v>0</v>
      </c>
      <c r="S30" s="309">
        <v>0</v>
      </c>
      <c r="T30" s="309">
        <v>0</v>
      </c>
      <c r="U30" s="309">
        <v>0</v>
      </c>
      <c r="V30" s="460" t="s">
        <v>284</v>
      </c>
      <c r="W30" s="461"/>
    </row>
    <row r="31" spans="1:23" s="4" customFormat="1" ht="13.5" customHeight="1" x14ac:dyDescent="0.15">
      <c r="A31" s="388" t="s">
        <v>277</v>
      </c>
      <c r="B31" s="459"/>
      <c r="C31" s="63">
        <v>0</v>
      </c>
      <c r="D31" s="252">
        <v>0</v>
      </c>
      <c r="E31" s="87">
        <v>0</v>
      </c>
      <c r="F31" s="87">
        <v>0</v>
      </c>
      <c r="G31" s="87">
        <v>0</v>
      </c>
      <c r="H31" s="87">
        <v>0</v>
      </c>
      <c r="I31" s="182">
        <v>0</v>
      </c>
      <c r="J31" s="63">
        <v>0</v>
      </c>
      <c r="K31" s="63">
        <v>0</v>
      </c>
      <c r="L31" s="87">
        <v>0</v>
      </c>
      <c r="M31" s="87">
        <v>0</v>
      </c>
      <c r="N31" s="87">
        <v>0</v>
      </c>
      <c r="O31" s="286">
        <v>0</v>
      </c>
      <c r="P31" s="286">
        <v>0</v>
      </c>
      <c r="Q31" s="286">
        <v>0</v>
      </c>
      <c r="R31" s="286">
        <v>0</v>
      </c>
      <c r="S31" s="286">
        <v>0</v>
      </c>
      <c r="T31" s="286">
        <v>0</v>
      </c>
      <c r="U31" s="63">
        <v>0</v>
      </c>
      <c r="V31" s="388" t="s">
        <v>273</v>
      </c>
      <c r="W31" s="459"/>
    </row>
    <row r="32" spans="1:23" s="4" customFormat="1" ht="13.5" customHeight="1" x14ac:dyDescent="0.15">
      <c r="A32" s="388" t="s">
        <v>274</v>
      </c>
      <c r="B32" s="459"/>
      <c r="C32" s="63">
        <v>0</v>
      </c>
      <c r="D32" s="252">
        <v>0</v>
      </c>
      <c r="E32" s="87">
        <v>0</v>
      </c>
      <c r="F32" s="87">
        <v>0</v>
      </c>
      <c r="G32" s="87">
        <v>0</v>
      </c>
      <c r="H32" s="87">
        <v>0</v>
      </c>
      <c r="I32" s="182">
        <v>0</v>
      </c>
      <c r="J32" s="63">
        <v>0</v>
      </c>
      <c r="K32" s="63">
        <v>0</v>
      </c>
      <c r="L32" s="87">
        <v>0</v>
      </c>
      <c r="M32" s="87">
        <v>0</v>
      </c>
      <c r="N32" s="87">
        <v>0</v>
      </c>
      <c r="O32" s="286">
        <v>0</v>
      </c>
      <c r="P32" s="286">
        <v>0</v>
      </c>
      <c r="Q32" s="286">
        <v>0</v>
      </c>
      <c r="R32" s="286">
        <v>0</v>
      </c>
      <c r="S32" s="286">
        <v>0</v>
      </c>
      <c r="T32" s="286">
        <v>0</v>
      </c>
      <c r="U32" s="63">
        <v>0</v>
      </c>
      <c r="V32" s="388" t="s">
        <v>278</v>
      </c>
      <c r="W32" s="459"/>
    </row>
    <row r="33" spans="1:23" s="4" customFormat="1" ht="13.5" customHeight="1" x14ac:dyDescent="0.15">
      <c r="A33" s="460" t="s">
        <v>285</v>
      </c>
      <c r="B33" s="461"/>
      <c r="C33" s="309">
        <v>6</v>
      </c>
      <c r="D33" s="310">
        <v>0</v>
      </c>
      <c r="E33" s="309">
        <v>1</v>
      </c>
      <c r="F33" s="309">
        <v>2</v>
      </c>
      <c r="G33" s="309">
        <v>0</v>
      </c>
      <c r="H33" s="309">
        <v>0</v>
      </c>
      <c r="I33" s="309">
        <v>0</v>
      </c>
      <c r="J33" s="309">
        <v>0</v>
      </c>
      <c r="K33" s="309">
        <v>0</v>
      </c>
      <c r="L33" s="309">
        <v>0</v>
      </c>
      <c r="M33" s="309">
        <v>0</v>
      </c>
      <c r="N33" s="309">
        <v>0</v>
      </c>
      <c r="O33" s="309">
        <v>3</v>
      </c>
      <c r="P33" s="309">
        <v>2</v>
      </c>
      <c r="Q33" s="309">
        <v>0</v>
      </c>
      <c r="R33" s="309">
        <v>1</v>
      </c>
      <c r="S33" s="309">
        <v>0</v>
      </c>
      <c r="T33" s="309">
        <v>0</v>
      </c>
      <c r="U33" s="309">
        <v>0</v>
      </c>
      <c r="V33" s="460" t="s">
        <v>285</v>
      </c>
      <c r="W33" s="461"/>
    </row>
    <row r="34" spans="1:23" s="4" customFormat="1" ht="13.5" customHeight="1" x14ac:dyDescent="0.15">
      <c r="A34" s="388" t="s">
        <v>277</v>
      </c>
      <c r="B34" s="459"/>
      <c r="C34" s="63">
        <v>3</v>
      </c>
      <c r="D34" s="289">
        <v>0</v>
      </c>
      <c r="E34" s="286">
        <v>0</v>
      </c>
      <c r="F34" s="286">
        <v>1</v>
      </c>
      <c r="G34" s="286">
        <v>0</v>
      </c>
      <c r="H34" s="286">
        <v>0</v>
      </c>
      <c r="I34" s="182">
        <v>0</v>
      </c>
      <c r="J34" s="63">
        <v>0</v>
      </c>
      <c r="K34" s="63">
        <v>0</v>
      </c>
      <c r="L34" s="87">
        <v>0</v>
      </c>
      <c r="M34" s="87">
        <v>0</v>
      </c>
      <c r="N34" s="87">
        <v>0</v>
      </c>
      <c r="O34" s="286">
        <v>2</v>
      </c>
      <c r="P34" s="286">
        <v>1</v>
      </c>
      <c r="Q34" s="286">
        <v>0</v>
      </c>
      <c r="R34" s="286">
        <v>1</v>
      </c>
      <c r="S34" s="286">
        <v>0</v>
      </c>
      <c r="T34" s="286">
        <v>0</v>
      </c>
      <c r="U34" s="63">
        <v>0</v>
      </c>
      <c r="V34" s="388" t="s">
        <v>277</v>
      </c>
      <c r="W34" s="459"/>
    </row>
    <row r="35" spans="1:23" s="4" customFormat="1" ht="13.5" customHeight="1" x14ac:dyDescent="0.15">
      <c r="A35" s="388" t="s">
        <v>278</v>
      </c>
      <c r="B35" s="459"/>
      <c r="C35" s="63">
        <v>3</v>
      </c>
      <c r="D35" s="289">
        <v>0</v>
      </c>
      <c r="E35" s="286">
        <v>1</v>
      </c>
      <c r="F35" s="286">
        <v>1</v>
      </c>
      <c r="G35" s="286">
        <v>0</v>
      </c>
      <c r="H35" s="286">
        <v>0</v>
      </c>
      <c r="I35" s="182">
        <v>0</v>
      </c>
      <c r="J35" s="63">
        <v>0</v>
      </c>
      <c r="K35" s="63">
        <v>0</v>
      </c>
      <c r="L35" s="87">
        <v>0</v>
      </c>
      <c r="M35" s="87">
        <v>0</v>
      </c>
      <c r="N35" s="87">
        <v>0</v>
      </c>
      <c r="O35" s="286">
        <v>1</v>
      </c>
      <c r="P35" s="286">
        <v>1</v>
      </c>
      <c r="Q35" s="286">
        <v>0</v>
      </c>
      <c r="R35" s="286">
        <v>0</v>
      </c>
      <c r="S35" s="286">
        <v>0</v>
      </c>
      <c r="T35" s="286">
        <v>0</v>
      </c>
      <c r="U35" s="63">
        <v>0</v>
      </c>
      <c r="V35" s="388" t="s">
        <v>274</v>
      </c>
      <c r="W35" s="459"/>
    </row>
    <row r="36" spans="1:23" s="4" customFormat="1" ht="13.5" customHeight="1" x14ac:dyDescent="0.15">
      <c r="A36" s="460" t="s">
        <v>286</v>
      </c>
      <c r="B36" s="461"/>
      <c r="C36" s="309">
        <v>12</v>
      </c>
      <c r="D36" s="310">
        <v>0</v>
      </c>
      <c r="E36" s="309">
        <v>0</v>
      </c>
      <c r="F36" s="309">
        <v>0</v>
      </c>
      <c r="G36" s="309">
        <v>11</v>
      </c>
      <c r="H36" s="309">
        <v>0</v>
      </c>
      <c r="I36" s="309">
        <v>0</v>
      </c>
      <c r="J36" s="309">
        <v>0</v>
      </c>
      <c r="K36" s="309">
        <v>0</v>
      </c>
      <c r="L36" s="309">
        <v>0</v>
      </c>
      <c r="M36" s="309">
        <v>0</v>
      </c>
      <c r="N36" s="309">
        <v>0</v>
      </c>
      <c r="O36" s="309">
        <v>1</v>
      </c>
      <c r="P36" s="309">
        <v>1</v>
      </c>
      <c r="Q36" s="309">
        <v>0</v>
      </c>
      <c r="R36" s="309">
        <v>0</v>
      </c>
      <c r="S36" s="309">
        <v>0</v>
      </c>
      <c r="T36" s="309">
        <v>0</v>
      </c>
      <c r="U36" s="309">
        <v>0</v>
      </c>
      <c r="V36" s="460" t="s">
        <v>286</v>
      </c>
      <c r="W36" s="461"/>
    </row>
    <row r="37" spans="1:23" s="4" customFormat="1" ht="13.5" customHeight="1" x14ac:dyDescent="0.15">
      <c r="A37" s="388" t="s">
        <v>277</v>
      </c>
      <c r="B37" s="459"/>
      <c r="C37" s="63">
        <v>4</v>
      </c>
      <c r="D37" s="261">
        <v>0</v>
      </c>
      <c r="E37" s="260">
        <v>0</v>
      </c>
      <c r="F37" s="260">
        <v>0</v>
      </c>
      <c r="G37" s="260">
        <v>4</v>
      </c>
      <c r="H37" s="260">
        <v>0</v>
      </c>
      <c r="I37" s="182">
        <v>0</v>
      </c>
      <c r="J37" s="63">
        <v>0</v>
      </c>
      <c r="K37" s="63">
        <v>0</v>
      </c>
      <c r="L37" s="63">
        <v>0</v>
      </c>
      <c r="M37" s="63">
        <v>0</v>
      </c>
      <c r="N37" s="63">
        <v>0</v>
      </c>
      <c r="O37" s="87">
        <v>0</v>
      </c>
      <c r="P37" s="87">
        <v>0</v>
      </c>
      <c r="Q37" s="87">
        <v>0</v>
      </c>
      <c r="R37" s="87">
        <v>0</v>
      </c>
      <c r="S37" s="87">
        <v>0</v>
      </c>
      <c r="T37" s="87">
        <v>0</v>
      </c>
      <c r="U37" s="63">
        <v>0</v>
      </c>
      <c r="V37" s="388" t="s">
        <v>277</v>
      </c>
      <c r="W37" s="459"/>
    </row>
    <row r="38" spans="1:23" s="4" customFormat="1" ht="13.5" customHeight="1" x14ac:dyDescent="0.15">
      <c r="A38" s="388" t="s">
        <v>274</v>
      </c>
      <c r="B38" s="459"/>
      <c r="C38" s="63">
        <v>8</v>
      </c>
      <c r="D38" s="261">
        <v>0</v>
      </c>
      <c r="E38" s="260">
        <v>0</v>
      </c>
      <c r="F38" s="260">
        <v>0</v>
      </c>
      <c r="G38" s="260">
        <v>7</v>
      </c>
      <c r="H38" s="260">
        <v>0</v>
      </c>
      <c r="I38" s="182">
        <v>0</v>
      </c>
      <c r="J38" s="63">
        <v>0</v>
      </c>
      <c r="K38" s="63">
        <v>0</v>
      </c>
      <c r="L38" s="63">
        <v>0</v>
      </c>
      <c r="M38" s="63">
        <v>0</v>
      </c>
      <c r="N38" s="63">
        <v>0</v>
      </c>
      <c r="O38" s="87">
        <v>1</v>
      </c>
      <c r="P38" s="87">
        <v>1</v>
      </c>
      <c r="Q38" s="87">
        <v>0</v>
      </c>
      <c r="R38" s="87">
        <v>0</v>
      </c>
      <c r="S38" s="87">
        <v>0</v>
      </c>
      <c r="T38" s="87">
        <v>0</v>
      </c>
      <c r="U38" s="63">
        <v>0</v>
      </c>
      <c r="V38" s="388" t="s">
        <v>278</v>
      </c>
      <c r="W38" s="459"/>
    </row>
    <row r="39" spans="1:23" s="4" customFormat="1" ht="13.5" customHeight="1" x14ac:dyDescent="0.15">
      <c r="A39" s="460" t="s">
        <v>287</v>
      </c>
      <c r="B39" s="461"/>
      <c r="C39" s="309">
        <v>106</v>
      </c>
      <c r="D39" s="310">
        <v>2</v>
      </c>
      <c r="E39" s="309">
        <v>6</v>
      </c>
      <c r="F39" s="309">
        <v>15</v>
      </c>
      <c r="G39" s="309">
        <v>31</v>
      </c>
      <c r="H39" s="309">
        <v>6</v>
      </c>
      <c r="I39" s="309">
        <v>2</v>
      </c>
      <c r="J39" s="309">
        <v>1</v>
      </c>
      <c r="K39" s="309">
        <v>1</v>
      </c>
      <c r="L39" s="309">
        <v>1</v>
      </c>
      <c r="M39" s="309">
        <v>7</v>
      </c>
      <c r="N39" s="309">
        <v>2</v>
      </c>
      <c r="O39" s="309">
        <v>34</v>
      </c>
      <c r="P39" s="309">
        <v>30</v>
      </c>
      <c r="Q39" s="309">
        <v>2</v>
      </c>
      <c r="R39" s="309">
        <v>2</v>
      </c>
      <c r="S39" s="309">
        <v>0</v>
      </c>
      <c r="T39" s="309">
        <v>0</v>
      </c>
      <c r="U39" s="309">
        <v>0</v>
      </c>
      <c r="V39" s="460" t="s">
        <v>287</v>
      </c>
      <c r="W39" s="461"/>
    </row>
    <row r="40" spans="1:23" s="4" customFormat="1" ht="13.5" customHeight="1" x14ac:dyDescent="0.15">
      <c r="A40" s="388" t="s">
        <v>273</v>
      </c>
      <c r="B40" s="459"/>
      <c r="C40" s="63">
        <v>54</v>
      </c>
      <c r="D40" s="261">
        <v>2</v>
      </c>
      <c r="E40" s="260">
        <v>1</v>
      </c>
      <c r="F40" s="260">
        <v>6</v>
      </c>
      <c r="G40" s="260">
        <v>11</v>
      </c>
      <c r="H40" s="260">
        <v>5</v>
      </c>
      <c r="I40" s="182">
        <v>2</v>
      </c>
      <c r="J40" s="260">
        <v>1</v>
      </c>
      <c r="K40" s="260">
        <v>1</v>
      </c>
      <c r="L40" s="260">
        <v>1</v>
      </c>
      <c r="M40" s="260">
        <v>6</v>
      </c>
      <c r="N40" s="260">
        <v>2</v>
      </c>
      <c r="O40" s="260">
        <v>18</v>
      </c>
      <c r="P40" s="260">
        <v>16</v>
      </c>
      <c r="Q40" s="260">
        <v>0</v>
      </c>
      <c r="R40" s="260">
        <v>2</v>
      </c>
      <c r="S40" s="260">
        <v>0</v>
      </c>
      <c r="T40" s="260">
        <v>0</v>
      </c>
      <c r="U40" s="63">
        <v>0</v>
      </c>
      <c r="V40" s="388" t="s">
        <v>273</v>
      </c>
      <c r="W40" s="459"/>
    </row>
    <row r="41" spans="1:23" s="4" customFormat="1" ht="13.5" customHeight="1" x14ac:dyDescent="0.15">
      <c r="A41" s="388" t="s">
        <v>274</v>
      </c>
      <c r="B41" s="459"/>
      <c r="C41" s="63">
        <v>52</v>
      </c>
      <c r="D41" s="261">
        <v>0</v>
      </c>
      <c r="E41" s="260">
        <v>5</v>
      </c>
      <c r="F41" s="260">
        <v>9</v>
      </c>
      <c r="G41" s="260">
        <v>20</v>
      </c>
      <c r="H41" s="260">
        <v>1</v>
      </c>
      <c r="I41" s="182">
        <v>0</v>
      </c>
      <c r="J41" s="260">
        <v>0</v>
      </c>
      <c r="K41" s="260">
        <v>0</v>
      </c>
      <c r="L41" s="260">
        <v>0</v>
      </c>
      <c r="M41" s="260">
        <v>1</v>
      </c>
      <c r="N41" s="260">
        <v>0</v>
      </c>
      <c r="O41" s="260">
        <v>16</v>
      </c>
      <c r="P41" s="260">
        <v>14</v>
      </c>
      <c r="Q41" s="260">
        <v>2</v>
      </c>
      <c r="R41" s="260">
        <v>0</v>
      </c>
      <c r="S41" s="260">
        <v>0</v>
      </c>
      <c r="T41" s="260">
        <v>0</v>
      </c>
      <c r="U41" s="63">
        <v>0</v>
      </c>
      <c r="V41" s="388" t="s">
        <v>274</v>
      </c>
      <c r="W41" s="459"/>
    </row>
    <row r="42" spans="1:23" s="4" customFormat="1" ht="13.5" customHeight="1" x14ac:dyDescent="0.15">
      <c r="A42" s="460" t="s">
        <v>170</v>
      </c>
      <c r="B42" s="461"/>
      <c r="C42" s="309">
        <v>0</v>
      </c>
      <c r="D42" s="310">
        <v>0</v>
      </c>
      <c r="E42" s="309">
        <v>0</v>
      </c>
      <c r="F42" s="309">
        <v>0</v>
      </c>
      <c r="G42" s="309">
        <v>0</v>
      </c>
      <c r="H42" s="309">
        <v>0</v>
      </c>
      <c r="I42" s="309">
        <v>0</v>
      </c>
      <c r="J42" s="309">
        <v>0</v>
      </c>
      <c r="K42" s="309">
        <v>0</v>
      </c>
      <c r="L42" s="309">
        <v>0</v>
      </c>
      <c r="M42" s="309">
        <v>0</v>
      </c>
      <c r="N42" s="309">
        <v>0</v>
      </c>
      <c r="O42" s="309">
        <v>0</v>
      </c>
      <c r="P42" s="309">
        <v>0</v>
      </c>
      <c r="Q42" s="309">
        <v>0</v>
      </c>
      <c r="R42" s="309">
        <v>0</v>
      </c>
      <c r="S42" s="309">
        <v>0</v>
      </c>
      <c r="T42" s="309">
        <v>0</v>
      </c>
      <c r="U42" s="309">
        <v>0</v>
      </c>
      <c r="V42" s="460" t="s">
        <v>170</v>
      </c>
      <c r="W42" s="461"/>
    </row>
    <row r="43" spans="1:23" s="4" customFormat="1" ht="13.5" customHeight="1" x14ac:dyDescent="0.15">
      <c r="A43" s="388" t="s">
        <v>277</v>
      </c>
      <c r="B43" s="459"/>
      <c r="C43" s="63">
        <v>0</v>
      </c>
      <c r="D43" s="252">
        <v>0</v>
      </c>
      <c r="E43" s="87">
        <v>0</v>
      </c>
      <c r="F43" s="87">
        <v>0</v>
      </c>
      <c r="G43" s="87">
        <v>0</v>
      </c>
      <c r="H43" s="87">
        <v>0</v>
      </c>
      <c r="I43" s="182">
        <v>0</v>
      </c>
      <c r="J43" s="63">
        <v>0</v>
      </c>
      <c r="K43" s="63">
        <v>0</v>
      </c>
      <c r="L43" s="87">
        <v>0</v>
      </c>
      <c r="M43" s="87">
        <v>0</v>
      </c>
      <c r="N43" s="87">
        <v>0</v>
      </c>
      <c r="O43" s="87">
        <v>0</v>
      </c>
      <c r="P43" s="87">
        <v>0</v>
      </c>
      <c r="Q43" s="87">
        <v>0</v>
      </c>
      <c r="R43" s="87">
        <v>0</v>
      </c>
      <c r="S43" s="87">
        <v>0</v>
      </c>
      <c r="T43" s="87">
        <v>0</v>
      </c>
      <c r="U43" s="63">
        <v>0</v>
      </c>
      <c r="V43" s="388" t="s">
        <v>277</v>
      </c>
      <c r="W43" s="459"/>
    </row>
    <row r="44" spans="1:23" s="4" customFormat="1" ht="13.5" customHeight="1" x14ac:dyDescent="0.15">
      <c r="A44" s="388" t="s">
        <v>278</v>
      </c>
      <c r="B44" s="459"/>
      <c r="C44" s="63">
        <v>0</v>
      </c>
      <c r="D44" s="252">
        <v>0</v>
      </c>
      <c r="E44" s="87">
        <v>0</v>
      </c>
      <c r="F44" s="87">
        <v>0</v>
      </c>
      <c r="G44" s="87">
        <v>0</v>
      </c>
      <c r="H44" s="87">
        <v>0</v>
      </c>
      <c r="I44" s="182">
        <v>0</v>
      </c>
      <c r="J44" s="63">
        <v>0</v>
      </c>
      <c r="K44" s="63">
        <v>0</v>
      </c>
      <c r="L44" s="87">
        <v>0</v>
      </c>
      <c r="M44" s="87">
        <v>0</v>
      </c>
      <c r="N44" s="87">
        <v>0</v>
      </c>
      <c r="O44" s="87">
        <v>0</v>
      </c>
      <c r="P44" s="87">
        <v>0</v>
      </c>
      <c r="Q44" s="87">
        <v>0</v>
      </c>
      <c r="R44" s="87">
        <v>0</v>
      </c>
      <c r="S44" s="87">
        <v>0</v>
      </c>
      <c r="T44" s="87">
        <v>0</v>
      </c>
      <c r="U44" s="63">
        <v>0</v>
      </c>
      <c r="V44" s="388" t="s">
        <v>278</v>
      </c>
      <c r="W44" s="459"/>
    </row>
    <row r="45" spans="1:23" s="5" customFormat="1" ht="9" customHeight="1" x14ac:dyDescent="0.15">
      <c r="A45" s="7"/>
      <c r="B45" s="176"/>
      <c r="C45" s="183"/>
      <c r="D45" s="258"/>
      <c r="E45" s="183"/>
      <c r="F45" s="183"/>
      <c r="G45" s="183"/>
      <c r="H45" s="183"/>
      <c r="I45" s="183"/>
      <c r="J45" s="183"/>
      <c r="K45" s="183"/>
      <c r="L45" s="183"/>
      <c r="M45" s="183"/>
      <c r="N45" s="183"/>
      <c r="O45" s="183"/>
      <c r="P45" s="183"/>
      <c r="Q45" s="183"/>
      <c r="R45" s="183"/>
      <c r="S45" s="183"/>
      <c r="T45" s="183"/>
      <c r="U45" s="183"/>
      <c r="V45" s="133"/>
      <c r="W45" s="184"/>
    </row>
    <row r="46" spans="1:23" x14ac:dyDescent="0.15">
      <c r="A46" s="4"/>
      <c r="B46" s="4"/>
    </row>
  </sheetData>
  <mergeCells count="98">
    <mergeCell ref="A1:L1"/>
    <mergeCell ref="A3:B6"/>
    <mergeCell ref="C3:C6"/>
    <mergeCell ref="D3:D6"/>
    <mergeCell ref="V40:W40"/>
    <mergeCell ref="V39:W39"/>
    <mergeCell ref="V31:W31"/>
    <mergeCell ref="V8:W8"/>
    <mergeCell ref="Q4:Q6"/>
    <mergeCell ref="A2:C2"/>
    <mergeCell ref="M3:M6"/>
    <mergeCell ref="N3:N6"/>
    <mergeCell ref="O3:T3"/>
    <mergeCell ref="P4:P6"/>
    <mergeCell ref="K4:K6"/>
    <mergeCell ref="L3:L6"/>
    <mergeCell ref="I3:K3"/>
    <mergeCell ref="A9:B9"/>
    <mergeCell ref="V9:W9"/>
    <mergeCell ref="U3:U6"/>
    <mergeCell ref="V3:W6"/>
    <mergeCell ref="R4:R6"/>
    <mergeCell ref="S4:S6"/>
    <mergeCell ref="T4:T6"/>
    <mergeCell ref="O4:O6"/>
    <mergeCell ref="I4:I6"/>
    <mergeCell ref="J4:J6"/>
    <mergeCell ref="E3:E6"/>
    <mergeCell ref="A8:B8"/>
    <mergeCell ref="F3:F6"/>
    <mergeCell ref="G3:G6"/>
    <mergeCell ref="H3:H6"/>
    <mergeCell ref="A10:B10"/>
    <mergeCell ref="V10:W10"/>
    <mergeCell ref="A12:B12"/>
    <mergeCell ref="V12:W12"/>
    <mergeCell ref="A13:B13"/>
    <mergeCell ref="V13:W13"/>
    <mergeCell ref="A14:B14"/>
    <mergeCell ref="V14:W14"/>
    <mergeCell ref="A15:B15"/>
    <mergeCell ref="V15:W15"/>
    <mergeCell ref="A16:B16"/>
    <mergeCell ref="V16:W16"/>
    <mergeCell ref="A17:B17"/>
    <mergeCell ref="V17:W17"/>
    <mergeCell ref="A18:B18"/>
    <mergeCell ref="V18:W18"/>
    <mergeCell ref="A19:B19"/>
    <mergeCell ref="V19:W19"/>
    <mergeCell ref="A20:B20"/>
    <mergeCell ref="V20:W20"/>
    <mergeCell ref="A21:B21"/>
    <mergeCell ref="V21:W21"/>
    <mergeCell ref="A22:B22"/>
    <mergeCell ref="V22:W22"/>
    <mergeCell ref="A23:B23"/>
    <mergeCell ref="V23:W23"/>
    <mergeCell ref="A24:B24"/>
    <mergeCell ref="V24:W24"/>
    <mergeCell ref="A25:B25"/>
    <mergeCell ref="V25:W25"/>
    <mergeCell ref="A26:B26"/>
    <mergeCell ref="V26:W26"/>
    <mergeCell ref="A27:B27"/>
    <mergeCell ref="V27:W27"/>
    <mergeCell ref="A28:B28"/>
    <mergeCell ref="V28:W28"/>
    <mergeCell ref="A33:B33"/>
    <mergeCell ref="V33:W33"/>
    <mergeCell ref="A34:B34"/>
    <mergeCell ref="V34:W34"/>
    <mergeCell ref="A35:B35"/>
    <mergeCell ref="M1:W1"/>
    <mergeCell ref="A42:B42"/>
    <mergeCell ref="V42:W42"/>
    <mergeCell ref="A43:B43"/>
    <mergeCell ref="V43:W43"/>
    <mergeCell ref="A32:B32"/>
    <mergeCell ref="V32:W32"/>
    <mergeCell ref="V37:W37"/>
    <mergeCell ref="A38:B38"/>
    <mergeCell ref="V38:W38"/>
    <mergeCell ref="V35:W35"/>
    <mergeCell ref="A29:B29"/>
    <mergeCell ref="V29:W29"/>
    <mergeCell ref="A30:B30"/>
    <mergeCell ref="V30:W30"/>
    <mergeCell ref="A31:B31"/>
    <mergeCell ref="A44:B44"/>
    <mergeCell ref="V44:W44"/>
    <mergeCell ref="A36:B36"/>
    <mergeCell ref="V36:W36"/>
    <mergeCell ref="A37:B37"/>
    <mergeCell ref="A41:B41"/>
    <mergeCell ref="A40:B40"/>
    <mergeCell ref="A39:B39"/>
    <mergeCell ref="V41:W41"/>
  </mergeCells>
  <phoneticPr fontId="1"/>
  <pageMargins left="0.75" right="0.5" top="0.98" bottom="1" header="0.51200000000000001" footer="0.51200000000000001"/>
  <pageSetup paperSize="9" scale="73" orientation="portrait" r:id="rId1"/>
  <headerFooter alignWithMargins="0"/>
  <colBreaks count="1" manualBreakCount="1">
    <brk id="12" max="3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4C56B-AB8B-4FC0-9699-124DD036DBBD}">
  <sheetPr>
    <tabColor rgb="FFFFC000"/>
  </sheetPr>
  <dimension ref="A1:AB48"/>
  <sheetViews>
    <sheetView showGridLines="0" zoomScale="80" zoomScaleNormal="80" zoomScaleSheetLayoutView="100" workbookViewId="0">
      <pane ySplit="5" topLeftCell="A6" activePane="bottomLeft" state="frozen"/>
      <selection pane="bottomLeft" activeCell="E47" sqref="E47"/>
    </sheetView>
  </sheetViews>
  <sheetFormatPr defaultColWidth="9" defaultRowHeight="13.5" x14ac:dyDescent="0.15"/>
  <cols>
    <col min="1" max="1" width="6" style="1" bestFit="1" customWidth="1"/>
    <col min="2" max="2" width="4.125" style="1" bestFit="1" customWidth="1"/>
    <col min="3" max="3" width="8.75" style="1" customWidth="1"/>
    <col min="4" max="8" width="7.5" style="1" customWidth="1"/>
    <col min="9" max="9" width="8.25" style="1" customWidth="1"/>
    <col min="10" max="13" width="8.125" style="1" customWidth="1"/>
    <col min="14" max="16" width="8.75" style="1" customWidth="1"/>
    <col min="17" max="17" width="8.875" style="1" customWidth="1"/>
    <col min="18" max="20" width="8.125" style="1" customWidth="1"/>
    <col min="21" max="21" width="9.375" style="1" customWidth="1"/>
    <col min="22" max="22" width="9.5" style="1" customWidth="1"/>
    <col min="23" max="23" width="9.375" style="1" customWidth="1"/>
    <col min="24" max="24" width="3.75" style="1" customWidth="1"/>
    <col min="25" max="25" width="5.625" style="1" customWidth="1"/>
    <col min="26" max="16384" width="9" style="1"/>
  </cols>
  <sheetData>
    <row r="1" spans="1:25" s="138" customFormat="1" ht="16.5" customHeight="1" x14ac:dyDescent="0.15">
      <c r="A1" s="378" t="s">
        <v>288</v>
      </c>
      <c r="B1" s="378"/>
      <c r="C1" s="378"/>
      <c r="D1" s="378"/>
      <c r="E1" s="378"/>
      <c r="F1" s="378"/>
      <c r="G1" s="378"/>
      <c r="H1" s="378"/>
      <c r="I1" s="378"/>
      <c r="J1" s="378"/>
      <c r="K1" s="378"/>
      <c r="L1" s="378"/>
      <c r="M1" s="378"/>
      <c r="N1" s="481" t="s">
        <v>289</v>
      </c>
      <c r="O1" s="481"/>
      <c r="P1" s="481"/>
      <c r="Q1" s="481"/>
      <c r="R1" s="481"/>
      <c r="S1" s="481"/>
      <c r="T1" s="481"/>
      <c r="U1" s="481"/>
      <c r="V1" s="481"/>
      <c r="W1" s="481"/>
      <c r="X1" s="481"/>
      <c r="Y1" s="481"/>
    </row>
    <row r="2" spans="1:25" s="3" customFormat="1" x14ac:dyDescent="0.15">
      <c r="A2" s="493" t="s">
        <v>119</v>
      </c>
      <c r="B2" s="493"/>
      <c r="C2" s="493"/>
      <c r="D2" s="2"/>
      <c r="E2" s="2"/>
      <c r="F2" s="2"/>
      <c r="G2" s="2"/>
      <c r="H2" s="2"/>
      <c r="I2" s="2"/>
      <c r="J2" s="2"/>
      <c r="K2" s="2"/>
      <c r="X2" s="2"/>
      <c r="Y2" s="139" t="s">
        <v>251</v>
      </c>
    </row>
    <row r="3" spans="1:25" s="144" customFormat="1" ht="15" customHeight="1" x14ac:dyDescent="0.15">
      <c r="A3" s="465" t="s">
        <v>191</v>
      </c>
      <c r="B3" s="466"/>
      <c r="C3" s="384" t="s">
        <v>290</v>
      </c>
      <c r="D3" s="494" t="s">
        <v>469</v>
      </c>
      <c r="E3" s="370" t="s">
        <v>291</v>
      </c>
      <c r="F3" s="482" t="s">
        <v>470</v>
      </c>
      <c r="G3" s="370" t="s">
        <v>292</v>
      </c>
      <c r="H3" s="370" t="s">
        <v>293</v>
      </c>
      <c r="I3" s="437" t="s">
        <v>294</v>
      </c>
      <c r="J3" s="486" t="s">
        <v>295</v>
      </c>
      <c r="K3" s="456" t="s">
        <v>471</v>
      </c>
      <c r="L3" s="486" t="s">
        <v>472</v>
      </c>
      <c r="M3" s="456" t="s">
        <v>296</v>
      </c>
      <c r="N3" s="482" t="s">
        <v>473</v>
      </c>
      <c r="O3" s="437" t="s">
        <v>297</v>
      </c>
      <c r="P3" s="437" t="s">
        <v>474</v>
      </c>
      <c r="Q3" s="503" t="s">
        <v>475</v>
      </c>
      <c r="R3" s="482" t="s">
        <v>476</v>
      </c>
      <c r="S3" s="483" t="s">
        <v>477</v>
      </c>
      <c r="T3" s="486" t="s">
        <v>298</v>
      </c>
      <c r="U3" s="497" t="s">
        <v>299</v>
      </c>
      <c r="V3" s="498" t="s">
        <v>300</v>
      </c>
      <c r="W3" s="456" t="s">
        <v>263</v>
      </c>
      <c r="X3" s="465" t="s">
        <v>191</v>
      </c>
      <c r="Y3" s="466"/>
    </row>
    <row r="4" spans="1:25" s="144" customFormat="1" ht="15" customHeight="1" x14ac:dyDescent="0.15">
      <c r="A4" s="467"/>
      <c r="B4" s="468"/>
      <c r="C4" s="388"/>
      <c r="D4" s="495"/>
      <c r="E4" s="371"/>
      <c r="F4" s="440"/>
      <c r="G4" s="371"/>
      <c r="H4" s="371"/>
      <c r="I4" s="489"/>
      <c r="J4" s="491"/>
      <c r="K4" s="457"/>
      <c r="L4" s="491"/>
      <c r="M4" s="457"/>
      <c r="N4" s="440"/>
      <c r="O4" s="457"/>
      <c r="P4" s="489"/>
      <c r="Q4" s="504"/>
      <c r="R4" s="440"/>
      <c r="S4" s="484"/>
      <c r="T4" s="487"/>
      <c r="U4" s="487"/>
      <c r="V4" s="499"/>
      <c r="W4" s="457"/>
      <c r="X4" s="467"/>
      <c r="Y4" s="468"/>
    </row>
    <row r="5" spans="1:25" s="144" customFormat="1" ht="15" customHeight="1" x14ac:dyDescent="0.15">
      <c r="A5" s="469"/>
      <c r="B5" s="470"/>
      <c r="C5" s="386"/>
      <c r="D5" s="496"/>
      <c r="E5" s="372"/>
      <c r="F5" s="441"/>
      <c r="G5" s="372"/>
      <c r="H5" s="372"/>
      <c r="I5" s="490"/>
      <c r="J5" s="492"/>
      <c r="K5" s="458"/>
      <c r="L5" s="492"/>
      <c r="M5" s="458"/>
      <c r="N5" s="441"/>
      <c r="O5" s="458"/>
      <c r="P5" s="490"/>
      <c r="Q5" s="505"/>
      <c r="R5" s="441"/>
      <c r="S5" s="485"/>
      <c r="T5" s="488"/>
      <c r="U5" s="488"/>
      <c r="V5" s="500"/>
      <c r="W5" s="458"/>
      <c r="X5" s="469"/>
      <c r="Y5" s="470"/>
    </row>
    <row r="6" spans="1:25" s="4" customFormat="1" ht="8.25" customHeight="1" x14ac:dyDescent="0.15">
      <c r="A6" s="185"/>
      <c r="B6" s="186"/>
      <c r="C6" s="19"/>
      <c r="D6" s="19"/>
      <c r="E6" s="187"/>
      <c r="F6" s="187"/>
      <c r="G6" s="187"/>
      <c r="H6" s="187"/>
      <c r="I6" s="187"/>
      <c r="J6" s="187"/>
      <c r="K6" s="187"/>
      <c r="L6" s="187"/>
      <c r="M6" s="187"/>
      <c r="N6" s="187"/>
      <c r="O6" s="187"/>
      <c r="P6" s="187"/>
      <c r="Q6" s="187"/>
      <c r="R6" s="187"/>
      <c r="S6" s="187"/>
      <c r="T6" s="187"/>
      <c r="U6" s="187"/>
      <c r="V6" s="187"/>
      <c r="W6" s="187"/>
      <c r="X6" s="188"/>
      <c r="Y6" s="189"/>
    </row>
    <row r="7" spans="1:25" s="5" customFormat="1" ht="13.5" customHeight="1" x14ac:dyDescent="0.15">
      <c r="A7" s="474" t="s">
        <v>301</v>
      </c>
      <c r="B7" s="475"/>
      <c r="C7" s="278">
        <v>914</v>
      </c>
      <c r="D7" s="280">
        <v>7</v>
      </c>
      <c r="E7" s="278">
        <v>7</v>
      </c>
      <c r="F7" s="278">
        <v>0</v>
      </c>
      <c r="G7" s="278">
        <v>111</v>
      </c>
      <c r="H7" s="278">
        <v>258</v>
      </c>
      <c r="I7" s="278">
        <v>11</v>
      </c>
      <c r="J7" s="278">
        <v>9</v>
      </c>
      <c r="K7" s="278">
        <v>59</v>
      </c>
      <c r="L7" s="278">
        <v>105</v>
      </c>
      <c r="M7" s="278">
        <v>16</v>
      </c>
      <c r="N7" s="278">
        <v>9</v>
      </c>
      <c r="O7" s="278">
        <v>30</v>
      </c>
      <c r="P7" s="278">
        <v>56</v>
      </c>
      <c r="Q7" s="278">
        <v>42</v>
      </c>
      <c r="R7" s="278">
        <v>2</v>
      </c>
      <c r="S7" s="278">
        <v>35</v>
      </c>
      <c r="T7" s="278">
        <v>21</v>
      </c>
      <c r="U7" s="278">
        <v>46</v>
      </c>
      <c r="V7" s="278">
        <v>83</v>
      </c>
      <c r="W7" s="278">
        <v>7</v>
      </c>
      <c r="X7" s="501" t="s">
        <v>301</v>
      </c>
      <c r="Y7" s="502"/>
    </row>
    <row r="8" spans="1:25" s="4" customFormat="1" ht="13.5" customHeight="1" x14ac:dyDescent="0.15">
      <c r="A8" s="388" t="s">
        <v>302</v>
      </c>
      <c r="B8" s="459"/>
      <c r="C8" s="63">
        <v>602</v>
      </c>
      <c r="D8" s="217">
        <v>6</v>
      </c>
      <c r="E8" s="63">
        <v>7</v>
      </c>
      <c r="F8" s="63">
        <v>0</v>
      </c>
      <c r="G8" s="63">
        <v>99</v>
      </c>
      <c r="H8" s="63">
        <v>181</v>
      </c>
      <c r="I8" s="63">
        <v>9</v>
      </c>
      <c r="J8" s="63">
        <v>5</v>
      </c>
      <c r="K8" s="63">
        <v>43</v>
      </c>
      <c r="L8" s="63">
        <v>62</v>
      </c>
      <c r="M8" s="63">
        <v>1</v>
      </c>
      <c r="N8" s="63">
        <v>5</v>
      </c>
      <c r="O8" s="63">
        <v>24</v>
      </c>
      <c r="P8" s="63">
        <v>21</v>
      </c>
      <c r="Q8" s="63">
        <v>18</v>
      </c>
      <c r="R8" s="63">
        <v>0</v>
      </c>
      <c r="S8" s="63">
        <v>11</v>
      </c>
      <c r="T8" s="63">
        <v>11</v>
      </c>
      <c r="U8" s="63">
        <v>25</v>
      </c>
      <c r="V8" s="63">
        <v>68</v>
      </c>
      <c r="W8" s="63">
        <v>6</v>
      </c>
      <c r="X8" s="388" t="s">
        <v>302</v>
      </c>
      <c r="Y8" s="459"/>
    </row>
    <row r="9" spans="1:25" s="4" customFormat="1" ht="13.5" customHeight="1" x14ac:dyDescent="0.15">
      <c r="A9" s="388" t="s">
        <v>303</v>
      </c>
      <c r="B9" s="459"/>
      <c r="C9" s="63">
        <v>312</v>
      </c>
      <c r="D9" s="217">
        <v>1</v>
      </c>
      <c r="E9" s="63">
        <v>0</v>
      </c>
      <c r="F9" s="63">
        <v>0</v>
      </c>
      <c r="G9" s="63">
        <v>12</v>
      </c>
      <c r="H9" s="63">
        <v>77</v>
      </c>
      <c r="I9" s="63">
        <v>2</v>
      </c>
      <c r="J9" s="63">
        <v>4</v>
      </c>
      <c r="K9" s="63">
        <v>16</v>
      </c>
      <c r="L9" s="63">
        <v>43</v>
      </c>
      <c r="M9" s="63">
        <v>15</v>
      </c>
      <c r="N9" s="63">
        <v>4</v>
      </c>
      <c r="O9" s="63">
        <v>6</v>
      </c>
      <c r="P9" s="63">
        <v>35</v>
      </c>
      <c r="Q9" s="63">
        <v>24</v>
      </c>
      <c r="R9" s="63">
        <v>2</v>
      </c>
      <c r="S9" s="63">
        <v>24</v>
      </c>
      <c r="T9" s="63">
        <v>10</v>
      </c>
      <c r="U9" s="63">
        <v>21</v>
      </c>
      <c r="V9" s="63">
        <v>15</v>
      </c>
      <c r="W9" s="63">
        <v>1</v>
      </c>
      <c r="X9" s="388" t="s">
        <v>303</v>
      </c>
      <c r="Y9" s="459"/>
    </row>
    <row r="10" spans="1:25" s="4" customFormat="1" ht="13.5" customHeight="1" x14ac:dyDescent="0.15">
      <c r="A10" s="388" t="s">
        <v>304</v>
      </c>
      <c r="B10" s="459"/>
      <c r="C10" s="63">
        <v>216</v>
      </c>
      <c r="D10" s="217">
        <v>1</v>
      </c>
      <c r="E10" s="63">
        <v>0</v>
      </c>
      <c r="F10" s="63">
        <v>0</v>
      </c>
      <c r="G10" s="63">
        <v>27</v>
      </c>
      <c r="H10" s="63">
        <v>61</v>
      </c>
      <c r="I10" s="63">
        <v>9</v>
      </c>
      <c r="J10" s="63">
        <v>2</v>
      </c>
      <c r="K10" s="63">
        <v>22</v>
      </c>
      <c r="L10" s="63">
        <v>20</v>
      </c>
      <c r="M10" s="63">
        <v>1</v>
      </c>
      <c r="N10" s="63">
        <v>1</v>
      </c>
      <c r="O10" s="63">
        <v>3</v>
      </c>
      <c r="P10" s="63">
        <v>15</v>
      </c>
      <c r="Q10" s="63">
        <v>5</v>
      </c>
      <c r="R10" s="63">
        <v>1</v>
      </c>
      <c r="S10" s="63">
        <v>4</v>
      </c>
      <c r="T10" s="63">
        <v>0</v>
      </c>
      <c r="U10" s="63">
        <v>18</v>
      </c>
      <c r="V10" s="63">
        <v>24</v>
      </c>
      <c r="W10" s="63">
        <v>2</v>
      </c>
      <c r="X10" s="388" t="s">
        <v>304</v>
      </c>
      <c r="Y10" s="459"/>
    </row>
    <row r="11" spans="1:25" s="4" customFormat="1" ht="9" customHeight="1" x14ac:dyDescent="0.15">
      <c r="A11" s="32"/>
      <c r="B11" s="50"/>
      <c r="C11" s="63"/>
      <c r="D11" s="217"/>
      <c r="E11" s="63"/>
      <c r="F11" s="63"/>
      <c r="G11" s="63"/>
      <c r="H11" s="63"/>
      <c r="I11" s="63"/>
      <c r="J11" s="63"/>
      <c r="K11" s="63"/>
      <c r="L11" s="63"/>
      <c r="M11" s="63"/>
      <c r="N11" s="63"/>
      <c r="O11" s="63"/>
      <c r="P11" s="63"/>
      <c r="Q11" s="63"/>
      <c r="R11" s="63"/>
      <c r="S11" s="63"/>
      <c r="T11" s="63"/>
      <c r="U11" s="63"/>
      <c r="V11" s="63"/>
      <c r="W11" s="63"/>
      <c r="X11" s="32"/>
      <c r="Y11" s="50"/>
    </row>
    <row r="12" spans="1:25" s="4" customFormat="1" ht="13.5" customHeight="1" x14ac:dyDescent="0.15">
      <c r="A12" s="479" t="s">
        <v>275</v>
      </c>
      <c r="B12" s="480"/>
      <c r="C12" s="309">
        <v>303</v>
      </c>
      <c r="D12" s="310">
        <v>3</v>
      </c>
      <c r="E12" s="309">
        <v>3</v>
      </c>
      <c r="F12" s="309">
        <v>0</v>
      </c>
      <c r="G12" s="309">
        <v>30</v>
      </c>
      <c r="H12" s="309">
        <v>60</v>
      </c>
      <c r="I12" s="309">
        <v>2</v>
      </c>
      <c r="J12" s="309">
        <v>0</v>
      </c>
      <c r="K12" s="309">
        <v>24</v>
      </c>
      <c r="L12" s="309">
        <v>37</v>
      </c>
      <c r="M12" s="309">
        <v>3</v>
      </c>
      <c r="N12" s="309">
        <v>2</v>
      </c>
      <c r="O12" s="309">
        <v>4</v>
      </c>
      <c r="P12" s="309">
        <v>17</v>
      </c>
      <c r="Q12" s="309">
        <v>24</v>
      </c>
      <c r="R12" s="309">
        <v>1</v>
      </c>
      <c r="S12" s="309">
        <v>9</v>
      </c>
      <c r="T12" s="309">
        <v>5</v>
      </c>
      <c r="U12" s="309">
        <v>16</v>
      </c>
      <c r="V12" s="309">
        <v>57</v>
      </c>
      <c r="W12" s="309">
        <v>6</v>
      </c>
      <c r="X12" s="479" t="s">
        <v>275</v>
      </c>
      <c r="Y12" s="480"/>
    </row>
    <row r="13" spans="1:25" s="4" customFormat="1" ht="13.5" customHeight="1" x14ac:dyDescent="0.15">
      <c r="A13" s="388" t="s">
        <v>302</v>
      </c>
      <c r="B13" s="459"/>
      <c r="C13" s="63">
        <v>205</v>
      </c>
      <c r="D13" s="261">
        <v>3</v>
      </c>
      <c r="E13" s="260">
        <v>3</v>
      </c>
      <c r="F13" s="260">
        <v>0</v>
      </c>
      <c r="G13" s="260">
        <v>26</v>
      </c>
      <c r="H13" s="260">
        <v>46</v>
      </c>
      <c r="I13" s="260">
        <v>1</v>
      </c>
      <c r="J13" s="260">
        <v>0</v>
      </c>
      <c r="K13" s="260">
        <v>17</v>
      </c>
      <c r="L13" s="260">
        <v>22</v>
      </c>
      <c r="M13" s="260">
        <v>0</v>
      </c>
      <c r="N13" s="260">
        <v>1</v>
      </c>
      <c r="O13" s="260">
        <v>4</v>
      </c>
      <c r="P13" s="260">
        <v>6</v>
      </c>
      <c r="Q13" s="260">
        <v>12</v>
      </c>
      <c r="R13" s="260">
        <v>0</v>
      </c>
      <c r="S13" s="260">
        <v>4</v>
      </c>
      <c r="T13" s="260">
        <v>1</v>
      </c>
      <c r="U13" s="260">
        <v>8</v>
      </c>
      <c r="V13" s="260">
        <v>46</v>
      </c>
      <c r="W13" s="260">
        <v>5</v>
      </c>
      <c r="X13" s="388" t="s">
        <v>302</v>
      </c>
      <c r="Y13" s="459"/>
    </row>
    <row r="14" spans="1:25" s="4" customFormat="1" ht="13.5" customHeight="1" x14ac:dyDescent="0.15">
      <c r="A14" s="388" t="s">
        <v>303</v>
      </c>
      <c r="B14" s="459"/>
      <c r="C14" s="63">
        <v>98</v>
      </c>
      <c r="D14" s="261">
        <v>0</v>
      </c>
      <c r="E14" s="260">
        <v>0</v>
      </c>
      <c r="F14" s="260">
        <v>0</v>
      </c>
      <c r="G14" s="260">
        <v>4</v>
      </c>
      <c r="H14" s="260">
        <v>14</v>
      </c>
      <c r="I14" s="260">
        <v>1</v>
      </c>
      <c r="J14" s="260">
        <v>0</v>
      </c>
      <c r="K14" s="260">
        <v>7</v>
      </c>
      <c r="L14" s="260">
        <v>15</v>
      </c>
      <c r="M14" s="260">
        <v>3</v>
      </c>
      <c r="N14" s="260">
        <v>1</v>
      </c>
      <c r="O14" s="260">
        <v>0</v>
      </c>
      <c r="P14" s="260">
        <v>11</v>
      </c>
      <c r="Q14" s="260">
        <v>12</v>
      </c>
      <c r="R14" s="260">
        <v>1</v>
      </c>
      <c r="S14" s="260">
        <v>5</v>
      </c>
      <c r="T14" s="260">
        <v>4</v>
      </c>
      <c r="U14" s="260">
        <v>8</v>
      </c>
      <c r="V14" s="260">
        <v>11</v>
      </c>
      <c r="W14" s="260">
        <v>1</v>
      </c>
      <c r="X14" s="388" t="s">
        <v>305</v>
      </c>
      <c r="Y14" s="459"/>
    </row>
    <row r="15" spans="1:25" s="4" customFormat="1" ht="13.5" customHeight="1" x14ac:dyDescent="0.15">
      <c r="A15" s="479" t="s">
        <v>279</v>
      </c>
      <c r="B15" s="480"/>
      <c r="C15" s="309">
        <v>58</v>
      </c>
      <c r="D15" s="310">
        <v>3</v>
      </c>
      <c r="E15" s="309">
        <v>0</v>
      </c>
      <c r="F15" s="309">
        <v>0</v>
      </c>
      <c r="G15" s="309">
        <v>6</v>
      </c>
      <c r="H15" s="309">
        <v>20</v>
      </c>
      <c r="I15" s="309">
        <v>1</v>
      </c>
      <c r="J15" s="309">
        <v>1</v>
      </c>
      <c r="K15" s="309">
        <v>5</v>
      </c>
      <c r="L15" s="309">
        <v>5</v>
      </c>
      <c r="M15" s="309">
        <v>0</v>
      </c>
      <c r="N15" s="309">
        <v>1</v>
      </c>
      <c r="O15" s="309">
        <v>1</v>
      </c>
      <c r="P15" s="309">
        <v>3</v>
      </c>
      <c r="Q15" s="309">
        <v>2</v>
      </c>
      <c r="R15" s="309">
        <v>0</v>
      </c>
      <c r="S15" s="309">
        <v>1</v>
      </c>
      <c r="T15" s="309">
        <v>3</v>
      </c>
      <c r="U15" s="309">
        <v>3</v>
      </c>
      <c r="V15" s="309">
        <v>3</v>
      </c>
      <c r="W15" s="309">
        <v>0</v>
      </c>
      <c r="X15" s="479" t="s">
        <v>279</v>
      </c>
      <c r="Y15" s="480"/>
    </row>
    <row r="16" spans="1:25" s="4" customFormat="1" ht="13.5" customHeight="1" x14ac:dyDescent="0.15">
      <c r="A16" s="388" t="s">
        <v>302</v>
      </c>
      <c r="B16" s="459"/>
      <c r="C16" s="63">
        <v>33</v>
      </c>
      <c r="D16" s="261">
        <v>2</v>
      </c>
      <c r="E16" s="260">
        <v>0</v>
      </c>
      <c r="F16" s="260">
        <v>0</v>
      </c>
      <c r="G16" s="260">
        <v>6</v>
      </c>
      <c r="H16" s="260">
        <v>10</v>
      </c>
      <c r="I16" s="260">
        <v>1</v>
      </c>
      <c r="J16" s="260">
        <v>0</v>
      </c>
      <c r="K16" s="260">
        <v>3</v>
      </c>
      <c r="L16" s="260">
        <v>4</v>
      </c>
      <c r="M16" s="260">
        <v>0</v>
      </c>
      <c r="N16" s="260">
        <v>0</v>
      </c>
      <c r="O16" s="260">
        <v>0</v>
      </c>
      <c r="P16" s="260">
        <v>2</v>
      </c>
      <c r="Q16" s="260">
        <v>0</v>
      </c>
      <c r="R16" s="260">
        <v>0</v>
      </c>
      <c r="S16" s="260">
        <v>0</v>
      </c>
      <c r="T16" s="260">
        <v>3</v>
      </c>
      <c r="U16" s="260">
        <v>0</v>
      </c>
      <c r="V16" s="260">
        <v>2</v>
      </c>
      <c r="W16" s="260">
        <v>0</v>
      </c>
      <c r="X16" s="388" t="s">
        <v>302</v>
      </c>
      <c r="Y16" s="459"/>
    </row>
    <row r="17" spans="1:25" s="4" customFormat="1" ht="13.5" customHeight="1" x14ac:dyDescent="0.15">
      <c r="A17" s="388" t="s">
        <v>303</v>
      </c>
      <c r="B17" s="459"/>
      <c r="C17" s="63">
        <v>25</v>
      </c>
      <c r="D17" s="261">
        <v>1</v>
      </c>
      <c r="E17" s="260">
        <v>0</v>
      </c>
      <c r="F17" s="260">
        <v>0</v>
      </c>
      <c r="G17" s="260">
        <v>0</v>
      </c>
      <c r="H17" s="260">
        <v>10</v>
      </c>
      <c r="I17" s="260">
        <v>0</v>
      </c>
      <c r="J17" s="260">
        <v>1</v>
      </c>
      <c r="K17" s="260">
        <v>2</v>
      </c>
      <c r="L17" s="260">
        <v>1</v>
      </c>
      <c r="M17" s="260">
        <v>0</v>
      </c>
      <c r="N17" s="260">
        <v>1</v>
      </c>
      <c r="O17" s="260">
        <v>1</v>
      </c>
      <c r="P17" s="260">
        <v>1</v>
      </c>
      <c r="Q17" s="260">
        <v>2</v>
      </c>
      <c r="R17" s="260">
        <v>0</v>
      </c>
      <c r="S17" s="260">
        <v>1</v>
      </c>
      <c r="T17" s="260">
        <v>0</v>
      </c>
      <c r="U17" s="260">
        <v>3</v>
      </c>
      <c r="V17" s="260">
        <v>1</v>
      </c>
      <c r="W17" s="260">
        <v>0</v>
      </c>
      <c r="X17" s="388" t="s">
        <v>303</v>
      </c>
      <c r="Y17" s="459"/>
    </row>
    <row r="18" spans="1:25" s="4" customFormat="1" ht="13.5" customHeight="1" x14ac:dyDescent="0.15">
      <c r="A18" s="479" t="s">
        <v>280</v>
      </c>
      <c r="B18" s="480"/>
      <c r="C18" s="309">
        <v>253</v>
      </c>
      <c r="D18" s="310">
        <v>0</v>
      </c>
      <c r="E18" s="309">
        <v>0</v>
      </c>
      <c r="F18" s="309">
        <v>0</v>
      </c>
      <c r="G18" s="309">
        <v>60</v>
      </c>
      <c r="H18" s="309">
        <v>96</v>
      </c>
      <c r="I18" s="309">
        <v>7</v>
      </c>
      <c r="J18" s="309">
        <v>4</v>
      </c>
      <c r="K18" s="309">
        <v>13</v>
      </c>
      <c r="L18" s="309">
        <v>18</v>
      </c>
      <c r="M18" s="309">
        <v>0</v>
      </c>
      <c r="N18" s="309">
        <v>1</v>
      </c>
      <c r="O18" s="309">
        <v>16</v>
      </c>
      <c r="P18" s="309">
        <v>3</v>
      </c>
      <c r="Q18" s="309">
        <v>5</v>
      </c>
      <c r="R18" s="309">
        <v>0</v>
      </c>
      <c r="S18" s="309">
        <v>0</v>
      </c>
      <c r="T18" s="309">
        <v>4</v>
      </c>
      <c r="U18" s="309">
        <v>14</v>
      </c>
      <c r="V18" s="309">
        <v>12</v>
      </c>
      <c r="W18" s="309">
        <v>0</v>
      </c>
      <c r="X18" s="479" t="s">
        <v>280</v>
      </c>
      <c r="Y18" s="480"/>
    </row>
    <row r="19" spans="1:25" s="4" customFormat="1" ht="13.5" customHeight="1" x14ac:dyDescent="0.15">
      <c r="A19" s="388" t="s">
        <v>302</v>
      </c>
      <c r="B19" s="459"/>
      <c r="C19" s="63">
        <v>239</v>
      </c>
      <c r="D19" s="261">
        <v>0</v>
      </c>
      <c r="E19" s="260">
        <v>0</v>
      </c>
      <c r="F19" s="260">
        <v>0</v>
      </c>
      <c r="G19" s="260">
        <v>56</v>
      </c>
      <c r="H19" s="260">
        <v>94</v>
      </c>
      <c r="I19" s="260">
        <v>6</v>
      </c>
      <c r="J19" s="260">
        <v>4</v>
      </c>
      <c r="K19" s="260">
        <v>12</v>
      </c>
      <c r="L19" s="260">
        <v>17</v>
      </c>
      <c r="M19" s="260">
        <v>0</v>
      </c>
      <c r="N19" s="260">
        <v>1</v>
      </c>
      <c r="O19" s="260">
        <v>15</v>
      </c>
      <c r="P19" s="260">
        <v>3</v>
      </c>
      <c r="Q19" s="260">
        <v>3</v>
      </c>
      <c r="R19" s="260">
        <v>0</v>
      </c>
      <c r="S19" s="260">
        <v>0</v>
      </c>
      <c r="T19" s="260">
        <v>4</v>
      </c>
      <c r="U19" s="260">
        <v>13</v>
      </c>
      <c r="V19" s="260">
        <v>11</v>
      </c>
      <c r="W19" s="274">
        <v>0</v>
      </c>
      <c r="X19" s="388" t="s">
        <v>302</v>
      </c>
      <c r="Y19" s="459"/>
    </row>
    <row r="20" spans="1:25" s="4" customFormat="1" ht="13.5" customHeight="1" x14ac:dyDescent="0.15">
      <c r="A20" s="388" t="s">
        <v>303</v>
      </c>
      <c r="B20" s="459"/>
      <c r="C20" s="63">
        <v>14</v>
      </c>
      <c r="D20" s="261">
        <v>0</v>
      </c>
      <c r="E20" s="260">
        <v>0</v>
      </c>
      <c r="F20" s="260">
        <v>0</v>
      </c>
      <c r="G20" s="260">
        <v>4</v>
      </c>
      <c r="H20" s="260">
        <v>2</v>
      </c>
      <c r="I20" s="260">
        <v>1</v>
      </c>
      <c r="J20" s="260">
        <v>0</v>
      </c>
      <c r="K20" s="260">
        <v>1</v>
      </c>
      <c r="L20" s="260">
        <v>1</v>
      </c>
      <c r="M20" s="260">
        <v>0</v>
      </c>
      <c r="N20" s="260">
        <v>0</v>
      </c>
      <c r="O20" s="260">
        <v>1</v>
      </c>
      <c r="P20" s="260">
        <v>0</v>
      </c>
      <c r="Q20" s="260">
        <v>2</v>
      </c>
      <c r="R20" s="260">
        <v>0</v>
      </c>
      <c r="S20" s="260">
        <v>0</v>
      </c>
      <c r="T20" s="260">
        <v>0</v>
      </c>
      <c r="U20" s="260">
        <v>1</v>
      </c>
      <c r="V20" s="260">
        <v>1</v>
      </c>
      <c r="W20" s="274">
        <v>0</v>
      </c>
      <c r="X20" s="388" t="s">
        <v>305</v>
      </c>
      <c r="Y20" s="459"/>
    </row>
    <row r="21" spans="1:25" s="4" customFormat="1" ht="13.5" customHeight="1" x14ac:dyDescent="0.15">
      <c r="A21" s="479" t="s">
        <v>281</v>
      </c>
      <c r="B21" s="480"/>
      <c r="C21" s="309">
        <v>109</v>
      </c>
      <c r="D21" s="310">
        <v>0</v>
      </c>
      <c r="E21" s="309">
        <v>0</v>
      </c>
      <c r="F21" s="309">
        <v>0</v>
      </c>
      <c r="G21" s="309">
        <v>3</v>
      </c>
      <c r="H21" s="309">
        <v>26</v>
      </c>
      <c r="I21" s="309">
        <v>1</v>
      </c>
      <c r="J21" s="309">
        <v>3</v>
      </c>
      <c r="K21" s="309">
        <v>8</v>
      </c>
      <c r="L21" s="309">
        <v>17</v>
      </c>
      <c r="M21" s="309">
        <v>13</v>
      </c>
      <c r="N21" s="309">
        <v>3</v>
      </c>
      <c r="O21" s="309">
        <v>5</v>
      </c>
      <c r="P21" s="309">
        <v>4</v>
      </c>
      <c r="Q21" s="309">
        <v>6</v>
      </c>
      <c r="R21" s="309">
        <v>0</v>
      </c>
      <c r="S21" s="309">
        <v>3</v>
      </c>
      <c r="T21" s="309">
        <v>8</v>
      </c>
      <c r="U21" s="309">
        <v>3</v>
      </c>
      <c r="V21" s="309">
        <v>6</v>
      </c>
      <c r="W21" s="309">
        <v>0</v>
      </c>
      <c r="X21" s="479" t="s">
        <v>281</v>
      </c>
      <c r="Y21" s="480"/>
    </row>
    <row r="22" spans="1:25" s="4" customFormat="1" ht="13.5" customHeight="1" x14ac:dyDescent="0.15">
      <c r="A22" s="388" t="s">
        <v>273</v>
      </c>
      <c r="B22" s="459"/>
      <c r="C22" s="63">
        <v>38</v>
      </c>
      <c r="D22" s="261">
        <v>0</v>
      </c>
      <c r="E22" s="260">
        <v>0</v>
      </c>
      <c r="F22" s="260">
        <v>0</v>
      </c>
      <c r="G22" s="260">
        <v>1</v>
      </c>
      <c r="H22" s="260">
        <v>8</v>
      </c>
      <c r="I22" s="260">
        <v>1</v>
      </c>
      <c r="J22" s="260">
        <v>1</v>
      </c>
      <c r="K22" s="260">
        <v>4</v>
      </c>
      <c r="L22" s="260">
        <v>7</v>
      </c>
      <c r="M22" s="260">
        <v>1</v>
      </c>
      <c r="N22" s="260">
        <v>1</v>
      </c>
      <c r="O22" s="260">
        <v>2</v>
      </c>
      <c r="P22" s="260">
        <v>1</v>
      </c>
      <c r="Q22" s="260">
        <v>3</v>
      </c>
      <c r="R22" s="260">
        <v>0</v>
      </c>
      <c r="S22" s="260">
        <v>0</v>
      </c>
      <c r="T22" s="260">
        <v>3</v>
      </c>
      <c r="U22" s="260">
        <v>1</v>
      </c>
      <c r="V22" s="260">
        <v>4</v>
      </c>
      <c r="W22" s="274">
        <v>0</v>
      </c>
      <c r="X22" s="388" t="s">
        <v>302</v>
      </c>
      <c r="Y22" s="459"/>
    </row>
    <row r="23" spans="1:25" s="4" customFormat="1" ht="13.5" customHeight="1" x14ac:dyDescent="0.15">
      <c r="A23" s="388" t="s">
        <v>303</v>
      </c>
      <c r="B23" s="459"/>
      <c r="C23" s="63">
        <v>71</v>
      </c>
      <c r="D23" s="261">
        <v>0</v>
      </c>
      <c r="E23" s="260">
        <v>0</v>
      </c>
      <c r="F23" s="260">
        <v>0</v>
      </c>
      <c r="G23" s="260">
        <v>2</v>
      </c>
      <c r="H23" s="260">
        <v>18</v>
      </c>
      <c r="I23" s="260">
        <v>0</v>
      </c>
      <c r="J23" s="260">
        <v>2</v>
      </c>
      <c r="K23" s="260">
        <v>4</v>
      </c>
      <c r="L23" s="260">
        <v>10</v>
      </c>
      <c r="M23" s="260">
        <v>12</v>
      </c>
      <c r="N23" s="260">
        <v>2</v>
      </c>
      <c r="O23" s="260">
        <v>3</v>
      </c>
      <c r="P23" s="260">
        <v>3</v>
      </c>
      <c r="Q23" s="260">
        <v>3</v>
      </c>
      <c r="R23" s="260">
        <v>0</v>
      </c>
      <c r="S23" s="260">
        <v>3</v>
      </c>
      <c r="T23" s="260">
        <v>5</v>
      </c>
      <c r="U23" s="260">
        <v>2</v>
      </c>
      <c r="V23" s="260">
        <v>2</v>
      </c>
      <c r="W23" s="274">
        <v>0</v>
      </c>
      <c r="X23" s="388" t="s">
        <v>303</v>
      </c>
      <c r="Y23" s="459"/>
    </row>
    <row r="24" spans="1:25" s="4" customFormat="1" ht="13.5" customHeight="1" x14ac:dyDescent="0.15">
      <c r="A24" s="479" t="s">
        <v>282</v>
      </c>
      <c r="B24" s="480"/>
      <c r="C24" s="309">
        <v>29</v>
      </c>
      <c r="D24" s="310">
        <v>0</v>
      </c>
      <c r="E24" s="309">
        <v>3</v>
      </c>
      <c r="F24" s="309">
        <v>0</v>
      </c>
      <c r="G24" s="309">
        <v>3</v>
      </c>
      <c r="H24" s="309">
        <v>8</v>
      </c>
      <c r="I24" s="309">
        <v>0</v>
      </c>
      <c r="J24" s="309">
        <v>0</v>
      </c>
      <c r="K24" s="309">
        <v>4</v>
      </c>
      <c r="L24" s="309">
        <v>6</v>
      </c>
      <c r="M24" s="309">
        <v>0</v>
      </c>
      <c r="N24" s="309">
        <v>0</v>
      </c>
      <c r="O24" s="309">
        <v>0</v>
      </c>
      <c r="P24" s="309">
        <v>2</v>
      </c>
      <c r="Q24" s="309">
        <v>1</v>
      </c>
      <c r="R24" s="309">
        <v>0</v>
      </c>
      <c r="S24" s="309">
        <v>0</v>
      </c>
      <c r="T24" s="309">
        <v>1</v>
      </c>
      <c r="U24" s="309">
        <v>0</v>
      </c>
      <c r="V24" s="309">
        <v>1</v>
      </c>
      <c r="W24" s="309">
        <v>0</v>
      </c>
      <c r="X24" s="479" t="s">
        <v>282</v>
      </c>
      <c r="Y24" s="480"/>
    </row>
    <row r="25" spans="1:25" s="4" customFormat="1" ht="13.5" customHeight="1" x14ac:dyDescent="0.15">
      <c r="A25" s="388" t="s">
        <v>273</v>
      </c>
      <c r="B25" s="459"/>
      <c r="C25" s="63">
        <v>19</v>
      </c>
      <c r="D25" s="261">
        <v>0</v>
      </c>
      <c r="E25" s="260">
        <v>3</v>
      </c>
      <c r="F25" s="260">
        <v>0</v>
      </c>
      <c r="G25" s="260">
        <v>3</v>
      </c>
      <c r="H25" s="260">
        <v>6</v>
      </c>
      <c r="I25" s="260">
        <v>0</v>
      </c>
      <c r="J25" s="260">
        <v>0</v>
      </c>
      <c r="K25" s="260">
        <v>3</v>
      </c>
      <c r="L25" s="260">
        <v>3</v>
      </c>
      <c r="M25" s="260">
        <v>0</v>
      </c>
      <c r="N25" s="260">
        <v>0</v>
      </c>
      <c r="O25" s="260">
        <v>0</v>
      </c>
      <c r="P25" s="260">
        <v>0</v>
      </c>
      <c r="Q25" s="260">
        <v>0</v>
      </c>
      <c r="R25" s="260">
        <v>0</v>
      </c>
      <c r="S25" s="260">
        <v>0</v>
      </c>
      <c r="T25" s="260">
        <v>0</v>
      </c>
      <c r="U25" s="260">
        <v>0</v>
      </c>
      <c r="V25" s="260">
        <v>1</v>
      </c>
      <c r="W25" s="274">
        <v>0</v>
      </c>
      <c r="X25" s="388" t="s">
        <v>302</v>
      </c>
      <c r="Y25" s="459"/>
    </row>
    <row r="26" spans="1:25" s="4" customFormat="1" ht="13.5" customHeight="1" x14ac:dyDescent="0.15">
      <c r="A26" s="388" t="s">
        <v>274</v>
      </c>
      <c r="B26" s="459"/>
      <c r="C26" s="63">
        <v>10</v>
      </c>
      <c r="D26" s="261">
        <v>0</v>
      </c>
      <c r="E26" s="260">
        <v>0</v>
      </c>
      <c r="F26" s="260">
        <v>0</v>
      </c>
      <c r="G26" s="260">
        <v>0</v>
      </c>
      <c r="H26" s="260">
        <v>2</v>
      </c>
      <c r="I26" s="260">
        <v>0</v>
      </c>
      <c r="J26" s="260">
        <v>0</v>
      </c>
      <c r="K26" s="260">
        <v>1</v>
      </c>
      <c r="L26" s="260">
        <v>3</v>
      </c>
      <c r="M26" s="260">
        <v>0</v>
      </c>
      <c r="N26" s="260">
        <v>0</v>
      </c>
      <c r="O26" s="260">
        <v>0</v>
      </c>
      <c r="P26" s="260">
        <v>2</v>
      </c>
      <c r="Q26" s="260">
        <v>1</v>
      </c>
      <c r="R26" s="260">
        <v>0</v>
      </c>
      <c r="S26" s="260">
        <v>0</v>
      </c>
      <c r="T26" s="260">
        <v>1</v>
      </c>
      <c r="U26" s="260">
        <v>0</v>
      </c>
      <c r="V26" s="260">
        <v>0</v>
      </c>
      <c r="W26" s="274">
        <v>0</v>
      </c>
      <c r="X26" s="388" t="s">
        <v>305</v>
      </c>
      <c r="Y26" s="459"/>
    </row>
    <row r="27" spans="1:25" s="4" customFormat="1" ht="13.5" customHeight="1" x14ac:dyDescent="0.15">
      <c r="A27" s="479" t="s">
        <v>283</v>
      </c>
      <c r="B27" s="480"/>
      <c r="C27" s="309">
        <v>38</v>
      </c>
      <c r="D27" s="310">
        <v>0</v>
      </c>
      <c r="E27" s="309">
        <v>0</v>
      </c>
      <c r="F27" s="309">
        <v>0</v>
      </c>
      <c r="G27" s="309">
        <v>0</v>
      </c>
      <c r="H27" s="309">
        <v>13</v>
      </c>
      <c r="I27" s="309">
        <v>0</v>
      </c>
      <c r="J27" s="309">
        <v>0</v>
      </c>
      <c r="K27" s="309">
        <v>0</v>
      </c>
      <c r="L27" s="309">
        <v>5</v>
      </c>
      <c r="M27" s="309">
        <v>0</v>
      </c>
      <c r="N27" s="309">
        <v>0</v>
      </c>
      <c r="O27" s="309">
        <v>0</v>
      </c>
      <c r="P27" s="309">
        <v>10</v>
      </c>
      <c r="Q27" s="309">
        <v>1</v>
      </c>
      <c r="R27" s="309">
        <v>1</v>
      </c>
      <c r="S27" s="309">
        <v>4</v>
      </c>
      <c r="T27" s="309">
        <v>0</v>
      </c>
      <c r="U27" s="309">
        <v>4</v>
      </c>
      <c r="V27" s="309">
        <v>0</v>
      </c>
      <c r="W27" s="309">
        <v>0</v>
      </c>
      <c r="X27" s="479" t="s">
        <v>283</v>
      </c>
      <c r="Y27" s="480"/>
    </row>
    <row r="28" spans="1:25" s="4" customFormat="1" ht="13.5" customHeight="1" x14ac:dyDescent="0.15">
      <c r="A28" s="388" t="s">
        <v>302</v>
      </c>
      <c r="B28" s="459"/>
      <c r="C28" s="63">
        <v>7</v>
      </c>
      <c r="D28" s="261">
        <v>0</v>
      </c>
      <c r="E28" s="260">
        <v>0</v>
      </c>
      <c r="F28" s="260">
        <v>0</v>
      </c>
      <c r="G28" s="260">
        <v>0</v>
      </c>
      <c r="H28" s="260">
        <v>1</v>
      </c>
      <c r="I28" s="260">
        <v>0</v>
      </c>
      <c r="J28" s="260">
        <v>0</v>
      </c>
      <c r="K28" s="260">
        <v>0</v>
      </c>
      <c r="L28" s="260">
        <v>0</v>
      </c>
      <c r="M28" s="260">
        <v>0</v>
      </c>
      <c r="N28" s="260">
        <v>0</v>
      </c>
      <c r="O28" s="260">
        <v>0</v>
      </c>
      <c r="P28" s="260">
        <v>6</v>
      </c>
      <c r="Q28" s="260">
        <v>0</v>
      </c>
      <c r="R28" s="260">
        <v>0</v>
      </c>
      <c r="S28" s="260">
        <v>0</v>
      </c>
      <c r="T28" s="260">
        <v>0</v>
      </c>
      <c r="U28" s="260">
        <v>0</v>
      </c>
      <c r="V28" s="260">
        <v>0</v>
      </c>
      <c r="W28" s="274">
        <v>0</v>
      </c>
      <c r="X28" s="388" t="s">
        <v>302</v>
      </c>
      <c r="Y28" s="459"/>
    </row>
    <row r="29" spans="1:25" s="4" customFormat="1" ht="13.5" customHeight="1" x14ac:dyDescent="0.15">
      <c r="A29" s="388" t="s">
        <v>303</v>
      </c>
      <c r="B29" s="459"/>
      <c r="C29" s="63">
        <v>31</v>
      </c>
      <c r="D29" s="261">
        <v>0</v>
      </c>
      <c r="E29" s="260">
        <v>0</v>
      </c>
      <c r="F29" s="260">
        <v>0</v>
      </c>
      <c r="G29" s="260">
        <v>0</v>
      </c>
      <c r="H29" s="260">
        <v>12</v>
      </c>
      <c r="I29" s="260">
        <v>0</v>
      </c>
      <c r="J29" s="260">
        <v>0</v>
      </c>
      <c r="K29" s="260">
        <v>0</v>
      </c>
      <c r="L29" s="260">
        <v>5</v>
      </c>
      <c r="M29" s="260">
        <v>0</v>
      </c>
      <c r="N29" s="260">
        <v>0</v>
      </c>
      <c r="O29" s="260">
        <v>0</v>
      </c>
      <c r="P29" s="260">
        <v>4</v>
      </c>
      <c r="Q29" s="260">
        <v>1</v>
      </c>
      <c r="R29" s="260">
        <v>1</v>
      </c>
      <c r="S29" s="260">
        <v>4</v>
      </c>
      <c r="T29" s="260">
        <v>0</v>
      </c>
      <c r="U29" s="260">
        <v>4</v>
      </c>
      <c r="V29" s="260">
        <v>0</v>
      </c>
      <c r="W29" s="274">
        <v>0</v>
      </c>
      <c r="X29" s="388" t="s">
        <v>303</v>
      </c>
      <c r="Y29" s="459"/>
    </row>
    <row r="30" spans="1:25" s="4" customFormat="1" ht="13.5" customHeight="1" x14ac:dyDescent="0.15">
      <c r="A30" s="479" t="s">
        <v>284</v>
      </c>
      <c r="B30" s="480"/>
      <c r="C30" s="309">
        <v>0</v>
      </c>
      <c r="D30" s="310">
        <v>0</v>
      </c>
      <c r="E30" s="309">
        <v>0</v>
      </c>
      <c r="F30" s="309">
        <v>0</v>
      </c>
      <c r="G30" s="309">
        <v>0</v>
      </c>
      <c r="H30" s="309">
        <v>0</v>
      </c>
      <c r="I30" s="309">
        <v>0</v>
      </c>
      <c r="J30" s="309">
        <v>0</v>
      </c>
      <c r="K30" s="309">
        <v>0</v>
      </c>
      <c r="L30" s="309">
        <v>0</v>
      </c>
      <c r="M30" s="309">
        <v>0</v>
      </c>
      <c r="N30" s="309">
        <v>0</v>
      </c>
      <c r="O30" s="309">
        <v>0</v>
      </c>
      <c r="P30" s="309">
        <v>0</v>
      </c>
      <c r="Q30" s="309">
        <v>0</v>
      </c>
      <c r="R30" s="309">
        <v>0</v>
      </c>
      <c r="S30" s="309">
        <v>0</v>
      </c>
      <c r="T30" s="309">
        <v>0</v>
      </c>
      <c r="U30" s="309">
        <v>0</v>
      </c>
      <c r="V30" s="309">
        <v>0</v>
      </c>
      <c r="W30" s="309">
        <v>0</v>
      </c>
      <c r="X30" s="479" t="s">
        <v>284</v>
      </c>
      <c r="Y30" s="480"/>
    </row>
    <row r="31" spans="1:25" s="4" customFormat="1" ht="13.5" customHeight="1" x14ac:dyDescent="0.15">
      <c r="A31" s="388" t="s">
        <v>302</v>
      </c>
      <c r="B31" s="459"/>
      <c r="C31" s="63">
        <v>0</v>
      </c>
      <c r="D31" s="261">
        <v>0</v>
      </c>
      <c r="E31" s="260">
        <v>0</v>
      </c>
      <c r="F31" s="260">
        <v>0</v>
      </c>
      <c r="G31" s="260">
        <v>0</v>
      </c>
      <c r="H31" s="260">
        <v>0</v>
      </c>
      <c r="I31" s="260">
        <v>0</v>
      </c>
      <c r="J31" s="260">
        <v>0</v>
      </c>
      <c r="K31" s="260">
        <v>0</v>
      </c>
      <c r="L31" s="260">
        <v>0</v>
      </c>
      <c r="M31" s="260">
        <v>0</v>
      </c>
      <c r="N31" s="260">
        <v>0</v>
      </c>
      <c r="O31" s="260">
        <v>0</v>
      </c>
      <c r="P31" s="260">
        <v>0</v>
      </c>
      <c r="Q31" s="260">
        <v>0</v>
      </c>
      <c r="R31" s="260">
        <v>0</v>
      </c>
      <c r="S31" s="260">
        <v>0</v>
      </c>
      <c r="T31" s="260">
        <v>0</v>
      </c>
      <c r="U31" s="260">
        <v>0</v>
      </c>
      <c r="V31" s="260">
        <v>0</v>
      </c>
      <c r="W31" s="260">
        <v>0</v>
      </c>
      <c r="X31" s="388" t="s">
        <v>302</v>
      </c>
      <c r="Y31" s="459"/>
    </row>
    <row r="32" spans="1:25" s="4" customFormat="1" ht="13.5" customHeight="1" x14ac:dyDescent="0.15">
      <c r="A32" s="388" t="s">
        <v>303</v>
      </c>
      <c r="B32" s="459"/>
      <c r="C32" s="63">
        <v>0</v>
      </c>
      <c r="D32" s="261">
        <v>0</v>
      </c>
      <c r="E32" s="260">
        <v>0</v>
      </c>
      <c r="F32" s="260">
        <v>0</v>
      </c>
      <c r="G32" s="260">
        <v>0</v>
      </c>
      <c r="H32" s="260">
        <v>0</v>
      </c>
      <c r="I32" s="260">
        <v>0</v>
      </c>
      <c r="J32" s="260">
        <v>0</v>
      </c>
      <c r="K32" s="260">
        <v>0</v>
      </c>
      <c r="L32" s="260">
        <v>0</v>
      </c>
      <c r="M32" s="260">
        <v>0</v>
      </c>
      <c r="N32" s="260">
        <v>0</v>
      </c>
      <c r="O32" s="260">
        <v>0</v>
      </c>
      <c r="P32" s="260">
        <v>0</v>
      </c>
      <c r="Q32" s="260">
        <v>0</v>
      </c>
      <c r="R32" s="260">
        <v>0</v>
      </c>
      <c r="S32" s="260">
        <v>0</v>
      </c>
      <c r="T32" s="260">
        <v>0</v>
      </c>
      <c r="U32" s="260">
        <v>0</v>
      </c>
      <c r="V32" s="260">
        <v>0</v>
      </c>
      <c r="W32" s="260">
        <v>0</v>
      </c>
      <c r="X32" s="388" t="s">
        <v>274</v>
      </c>
      <c r="Y32" s="459"/>
    </row>
    <row r="33" spans="1:28" s="4" customFormat="1" ht="13.5" customHeight="1" x14ac:dyDescent="0.15">
      <c r="A33" s="479" t="s">
        <v>285</v>
      </c>
      <c r="B33" s="480"/>
      <c r="C33" s="309">
        <v>6</v>
      </c>
      <c r="D33" s="310">
        <v>0</v>
      </c>
      <c r="E33" s="309">
        <v>0</v>
      </c>
      <c r="F33" s="309">
        <v>0</v>
      </c>
      <c r="G33" s="309">
        <v>0</v>
      </c>
      <c r="H33" s="309">
        <v>2</v>
      </c>
      <c r="I33" s="309">
        <v>0</v>
      </c>
      <c r="J33" s="309">
        <v>0</v>
      </c>
      <c r="K33" s="309">
        <v>0</v>
      </c>
      <c r="L33" s="309">
        <v>2</v>
      </c>
      <c r="M33" s="309">
        <v>0</v>
      </c>
      <c r="N33" s="309">
        <v>0</v>
      </c>
      <c r="O33" s="309">
        <v>1</v>
      </c>
      <c r="P33" s="309">
        <v>0</v>
      </c>
      <c r="Q33" s="309">
        <v>0</v>
      </c>
      <c r="R33" s="309">
        <v>0</v>
      </c>
      <c r="S33" s="309">
        <v>0</v>
      </c>
      <c r="T33" s="309">
        <v>0</v>
      </c>
      <c r="U33" s="309">
        <v>1</v>
      </c>
      <c r="V33" s="309">
        <v>0</v>
      </c>
      <c r="W33" s="309">
        <v>0</v>
      </c>
      <c r="X33" s="479" t="s">
        <v>285</v>
      </c>
      <c r="Y33" s="480"/>
    </row>
    <row r="34" spans="1:28" s="4" customFormat="1" ht="13.5" customHeight="1" x14ac:dyDescent="0.15">
      <c r="A34" s="388" t="s">
        <v>273</v>
      </c>
      <c r="B34" s="459"/>
      <c r="C34" s="63">
        <v>3</v>
      </c>
      <c r="D34" s="261">
        <v>0</v>
      </c>
      <c r="E34" s="260">
        <v>0</v>
      </c>
      <c r="F34" s="260">
        <v>0</v>
      </c>
      <c r="G34" s="260">
        <v>0</v>
      </c>
      <c r="H34" s="260">
        <v>1</v>
      </c>
      <c r="I34" s="260">
        <v>0</v>
      </c>
      <c r="J34" s="260">
        <v>0</v>
      </c>
      <c r="K34" s="260">
        <v>0</v>
      </c>
      <c r="L34" s="260">
        <v>2</v>
      </c>
      <c r="M34" s="260">
        <v>0</v>
      </c>
      <c r="N34" s="260">
        <v>0</v>
      </c>
      <c r="O34" s="260">
        <v>0</v>
      </c>
      <c r="P34" s="260">
        <v>0</v>
      </c>
      <c r="Q34" s="260">
        <v>0</v>
      </c>
      <c r="R34" s="260">
        <v>0</v>
      </c>
      <c r="S34" s="260">
        <v>0</v>
      </c>
      <c r="T34" s="260">
        <v>0</v>
      </c>
      <c r="U34" s="260">
        <v>0</v>
      </c>
      <c r="V34" s="260">
        <v>0</v>
      </c>
      <c r="W34" s="274">
        <v>0</v>
      </c>
      <c r="X34" s="388" t="s">
        <v>306</v>
      </c>
      <c r="Y34" s="459"/>
    </row>
    <row r="35" spans="1:28" s="4" customFormat="1" ht="13.5" customHeight="1" x14ac:dyDescent="0.15">
      <c r="A35" s="388" t="s">
        <v>303</v>
      </c>
      <c r="B35" s="459"/>
      <c r="C35" s="63">
        <v>3</v>
      </c>
      <c r="D35" s="261">
        <v>0</v>
      </c>
      <c r="E35" s="260">
        <v>0</v>
      </c>
      <c r="F35" s="260">
        <v>0</v>
      </c>
      <c r="G35" s="260">
        <v>0</v>
      </c>
      <c r="H35" s="260">
        <v>1</v>
      </c>
      <c r="I35" s="260">
        <v>0</v>
      </c>
      <c r="J35" s="260">
        <v>0</v>
      </c>
      <c r="K35" s="260">
        <v>0</v>
      </c>
      <c r="L35" s="260">
        <v>0</v>
      </c>
      <c r="M35" s="260">
        <v>0</v>
      </c>
      <c r="N35" s="260">
        <v>0</v>
      </c>
      <c r="O35" s="260">
        <v>1</v>
      </c>
      <c r="P35" s="260">
        <v>0</v>
      </c>
      <c r="Q35" s="260">
        <v>0</v>
      </c>
      <c r="R35" s="260">
        <v>0</v>
      </c>
      <c r="S35" s="260">
        <v>0</v>
      </c>
      <c r="T35" s="260">
        <v>0</v>
      </c>
      <c r="U35" s="260">
        <v>1</v>
      </c>
      <c r="V35" s="260">
        <v>0</v>
      </c>
      <c r="W35" s="274">
        <v>0</v>
      </c>
      <c r="X35" s="388" t="s">
        <v>303</v>
      </c>
      <c r="Y35" s="459"/>
    </row>
    <row r="36" spans="1:28" s="4" customFormat="1" ht="13.5" customHeight="1" x14ac:dyDescent="0.15">
      <c r="A36" s="479" t="s">
        <v>286</v>
      </c>
      <c r="B36" s="480"/>
      <c r="C36" s="309">
        <v>12</v>
      </c>
      <c r="D36" s="310">
        <v>0</v>
      </c>
      <c r="E36" s="309">
        <v>0</v>
      </c>
      <c r="F36" s="309">
        <v>0</v>
      </c>
      <c r="G36" s="309">
        <v>0</v>
      </c>
      <c r="H36" s="309">
        <v>1</v>
      </c>
      <c r="I36" s="309">
        <v>0</v>
      </c>
      <c r="J36" s="309">
        <v>0</v>
      </c>
      <c r="K36" s="309">
        <v>0</v>
      </c>
      <c r="L36" s="309">
        <v>0</v>
      </c>
      <c r="M36" s="309">
        <v>0</v>
      </c>
      <c r="N36" s="309">
        <v>0</v>
      </c>
      <c r="O36" s="309">
        <v>0</v>
      </c>
      <c r="P36" s="309">
        <v>1</v>
      </c>
      <c r="Q36" s="309">
        <v>1</v>
      </c>
      <c r="R36" s="309">
        <v>0</v>
      </c>
      <c r="S36" s="309">
        <v>9</v>
      </c>
      <c r="T36" s="309">
        <v>0</v>
      </c>
      <c r="U36" s="309">
        <v>0</v>
      </c>
      <c r="V36" s="309">
        <v>0</v>
      </c>
      <c r="W36" s="309">
        <v>0</v>
      </c>
      <c r="X36" s="479" t="s">
        <v>286</v>
      </c>
      <c r="Y36" s="480"/>
    </row>
    <row r="37" spans="1:28" s="4" customFormat="1" ht="13.5" customHeight="1" x14ac:dyDescent="0.15">
      <c r="A37" s="388" t="s">
        <v>273</v>
      </c>
      <c r="B37" s="459"/>
      <c r="C37" s="63">
        <v>4</v>
      </c>
      <c r="D37" s="261">
        <v>0</v>
      </c>
      <c r="E37" s="260">
        <v>0</v>
      </c>
      <c r="F37" s="260">
        <v>0</v>
      </c>
      <c r="G37" s="260">
        <v>0</v>
      </c>
      <c r="H37" s="260">
        <v>0</v>
      </c>
      <c r="I37" s="260">
        <v>0</v>
      </c>
      <c r="J37" s="260">
        <v>0</v>
      </c>
      <c r="K37" s="260">
        <v>0</v>
      </c>
      <c r="L37" s="260">
        <v>0</v>
      </c>
      <c r="M37" s="260">
        <v>0</v>
      </c>
      <c r="N37" s="260">
        <v>0</v>
      </c>
      <c r="O37" s="260">
        <v>0</v>
      </c>
      <c r="P37" s="260">
        <v>0</v>
      </c>
      <c r="Q37" s="260">
        <v>0</v>
      </c>
      <c r="R37" s="260">
        <v>0</v>
      </c>
      <c r="S37" s="260">
        <v>4</v>
      </c>
      <c r="T37" s="260">
        <v>0</v>
      </c>
      <c r="U37" s="260">
        <v>0</v>
      </c>
      <c r="V37" s="260">
        <v>0</v>
      </c>
      <c r="W37" s="274">
        <v>0</v>
      </c>
      <c r="X37" s="388" t="s">
        <v>306</v>
      </c>
      <c r="Y37" s="459"/>
    </row>
    <row r="38" spans="1:28" s="4" customFormat="1" ht="13.5" customHeight="1" x14ac:dyDescent="0.15">
      <c r="A38" s="388" t="s">
        <v>303</v>
      </c>
      <c r="B38" s="459"/>
      <c r="C38" s="63">
        <v>8</v>
      </c>
      <c r="D38" s="261">
        <v>0</v>
      </c>
      <c r="E38" s="260">
        <v>0</v>
      </c>
      <c r="F38" s="260">
        <v>0</v>
      </c>
      <c r="G38" s="260">
        <v>0</v>
      </c>
      <c r="H38" s="260">
        <v>1</v>
      </c>
      <c r="I38" s="260">
        <v>0</v>
      </c>
      <c r="J38" s="260">
        <v>0</v>
      </c>
      <c r="K38" s="260">
        <v>0</v>
      </c>
      <c r="L38" s="260">
        <v>0</v>
      </c>
      <c r="M38" s="260">
        <v>0</v>
      </c>
      <c r="N38" s="260">
        <v>0</v>
      </c>
      <c r="O38" s="260">
        <v>0</v>
      </c>
      <c r="P38" s="260">
        <v>1</v>
      </c>
      <c r="Q38" s="260">
        <v>1</v>
      </c>
      <c r="R38" s="260">
        <v>0</v>
      </c>
      <c r="S38" s="260">
        <v>5</v>
      </c>
      <c r="T38" s="260">
        <v>0</v>
      </c>
      <c r="U38" s="260">
        <v>0</v>
      </c>
      <c r="V38" s="260">
        <v>0</v>
      </c>
      <c r="W38" s="274">
        <v>0</v>
      </c>
      <c r="X38" s="388" t="s">
        <v>274</v>
      </c>
      <c r="Y38" s="459"/>
    </row>
    <row r="39" spans="1:28" s="4" customFormat="1" ht="13.5" customHeight="1" x14ac:dyDescent="0.15">
      <c r="A39" s="479" t="s">
        <v>287</v>
      </c>
      <c r="B39" s="480"/>
      <c r="C39" s="309">
        <v>106</v>
      </c>
      <c r="D39" s="310">
        <v>1</v>
      </c>
      <c r="E39" s="309">
        <v>1</v>
      </c>
      <c r="F39" s="309">
        <v>0</v>
      </c>
      <c r="G39" s="309">
        <v>9</v>
      </c>
      <c r="H39" s="309">
        <v>32</v>
      </c>
      <c r="I39" s="309">
        <v>0</v>
      </c>
      <c r="J39" s="309">
        <v>1</v>
      </c>
      <c r="K39" s="309">
        <v>5</v>
      </c>
      <c r="L39" s="309">
        <v>15</v>
      </c>
      <c r="M39" s="309">
        <v>0</v>
      </c>
      <c r="N39" s="309">
        <v>2</v>
      </c>
      <c r="O39" s="309">
        <v>3</v>
      </c>
      <c r="P39" s="309">
        <v>16</v>
      </c>
      <c r="Q39" s="309">
        <v>2</v>
      </c>
      <c r="R39" s="309">
        <v>0</v>
      </c>
      <c r="S39" s="309">
        <v>9</v>
      </c>
      <c r="T39" s="309">
        <v>0</v>
      </c>
      <c r="U39" s="309">
        <v>5</v>
      </c>
      <c r="V39" s="309">
        <v>4</v>
      </c>
      <c r="W39" s="309">
        <v>1</v>
      </c>
      <c r="X39" s="479" t="s">
        <v>287</v>
      </c>
      <c r="Y39" s="480"/>
    </row>
    <row r="40" spans="1:28" s="4" customFormat="1" ht="13.5" customHeight="1" x14ac:dyDescent="0.15">
      <c r="A40" s="388" t="s">
        <v>273</v>
      </c>
      <c r="B40" s="459"/>
      <c r="C40" s="63">
        <v>54</v>
      </c>
      <c r="D40" s="261">
        <v>1</v>
      </c>
      <c r="E40" s="260">
        <v>1</v>
      </c>
      <c r="F40" s="260">
        <v>0</v>
      </c>
      <c r="G40" s="260">
        <v>7</v>
      </c>
      <c r="H40" s="260">
        <v>15</v>
      </c>
      <c r="I40" s="260">
        <v>0</v>
      </c>
      <c r="J40" s="260">
        <v>0</v>
      </c>
      <c r="K40" s="260">
        <v>4</v>
      </c>
      <c r="L40" s="260">
        <v>7</v>
      </c>
      <c r="M40" s="260">
        <v>0</v>
      </c>
      <c r="N40" s="260">
        <v>2</v>
      </c>
      <c r="O40" s="260">
        <v>3</v>
      </c>
      <c r="P40" s="260">
        <v>3</v>
      </c>
      <c r="Q40" s="260">
        <v>0</v>
      </c>
      <c r="R40" s="260">
        <v>0</v>
      </c>
      <c r="S40" s="260">
        <v>3</v>
      </c>
      <c r="T40" s="260">
        <v>0</v>
      </c>
      <c r="U40" s="260">
        <v>3</v>
      </c>
      <c r="V40" s="260">
        <v>4</v>
      </c>
      <c r="W40" s="260">
        <v>1</v>
      </c>
      <c r="X40" s="388" t="s">
        <v>273</v>
      </c>
      <c r="Y40" s="459"/>
    </row>
    <row r="41" spans="1:28" s="4" customFormat="1" ht="13.5" customHeight="1" x14ac:dyDescent="0.15">
      <c r="A41" s="388" t="s">
        <v>274</v>
      </c>
      <c r="B41" s="459"/>
      <c r="C41" s="63">
        <v>52</v>
      </c>
      <c r="D41" s="261">
        <v>0</v>
      </c>
      <c r="E41" s="260">
        <v>0</v>
      </c>
      <c r="F41" s="260">
        <v>0</v>
      </c>
      <c r="G41" s="260">
        <v>2</v>
      </c>
      <c r="H41" s="260">
        <v>17</v>
      </c>
      <c r="I41" s="260">
        <v>0</v>
      </c>
      <c r="J41" s="260">
        <v>1</v>
      </c>
      <c r="K41" s="260">
        <v>1</v>
      </c>
      <c r="L41" s="260">
        <v>8</v>
      </c>
      <c r="M41" s="260">
        <v>0</v>
      </c>
      <c r="N41" s="260">
        <v>0</v>
      </c>
      <c r="O41" s="260">
        <v>0</v>
      </c>
      <c r="P41" s="260">
        <v>13</v>
      </c>
      <c r="Q41" s="260">
        <v>2</v>
      </c>
      <c r="R41" s="260">
        <v>0</v>
      </c>
      <c r="S41" s="260">
        <v>6</v>
      </c>
      <c r="T41" s="260">
        <v>0</v>
      </c>
      <c r="U41" s="260">
        <v>2</v>
      </c>
      <c r="V41" s="260">
        <v>0</v>
      </c>
      <c r="W41" s="260">
        <v>0</v>
      </c>
      <c r="X41" s="388" t="s">
        <v>274</v>
      </c>
      <c r="Y41" s="459"/>
    </row>
    <row r="42" spans="1:28" s="4" customFormat="1" ht="13.5" customHeight="1" x14ac:dyDescent="0.15">
      <c r="A42" s="479" t="s">
        <v>170</v>
      </c>
      <c r="B42" s="480"/>
      <c r="C42" s="309">
        <v>0</v>
      </c>
      <c r="D42" s="310">
        <v>0</v>
      </c>
      <c r="E42" s="309">
        <v>0</v>
      </c>
      <c r="F42" s="309">
        <v>0</v>
      </c>
      <c r="G42" s="309">
        <v>0</v>
      </c>
      <c r="H42" s="309">
        <v>0</v>
      </c>
      <c r="I42" s="309">
        <v>0</v>
      </c>
      <c r="J42" s="309">
        <v>0</v>
      </c>
      <c r="K42" s="309">
        <v>0</v>
      </c>
      <c r="L42" s="309">
        <v>0</v>
      </c>
      <c r="M42" s="309">
        <v>0</v>
      </c>
      <c r="N42" s="309">
        <v>0</v>
      </c>
      <c r="O42" s="309">
        <v>0</v>
      </c>
      <c r="P42" s="309">
        <v>0</v>
      </c>
      <c r="Q42" s="309">
        <v>0</v>
      </c>
      <c r="R42" s="309">
        <v>0</v>
      </c>
      <c r="S42" s="309">
        <v>0</v>
      </c>
      <c r="T42" s="309">
        <v>0</v>
      </c>
      <c r="U42" s="309">
        <v>0</v>
      </c>
      <c r="V42" s="309">
        <v>0</v>
      </c>
      <c r="W42" s="309">
        <v>0</v>
      </c>
      <c r="X42" s="479" t="s">
        <v>170</v>
      </c>
      <c r="Y42" s="480"/>
    </row>
    <row r="43" spans="1:28" s="4" customFormat="1" ht="13.5" customHeight="1" x14ac:dyDescent="0.15">
      <c r="A43" s="388" t="s">
        <v>306</v>
      </c>
      <c r="B43" s="459"/>
      <c r="C43" s="63">
        <v>0</v>
      </c>
      <c r="D43" s="252">
        <v>0</v>
      </c>
      <c r="E43" s="87">
        <v>0</v>
      </c>
      <c r="F43" s="87">
        <v>0</v>
      </c>
      <c r="G43" s="87">
        <v>0</v>
      </c>
      <c r="H43" s="87">
        <v>0</v>
      </c>
      <c r="I43" s="87">
        <v>0</v>
      </c>
      <c r="J43" s="87">
        <v>0</v>
      </c>
      <c r="K43" s="87">
        <v>0</v>
      </c>
      <c r="L43" s="87">
        <v>0</v>
      </c>
      <c r="M43" s="87">
        <v>0</v>
      </c>
      <c r="N43" s="87">
        <v>0</v>
      </c>
      <c r="O43" s="87">
        <v>0</v>
      </c>
      <c r="P43" s="87">
        <v>0</v>
      </c>
      <c r="Q43" s="87">
        <v>0</v>
      </c>
      <c r="R43" s="87">
        <v>0</v>
      </c>
      <c r="S43" s="87">
        <v>0</v>
      </c>
      <c r="T43" s="87">
        <v>0</v>
      </c>
      <c r="U43" s="87">
        <v>0</v>
      </c>
      <c r="V43" s="87">
        <v>0</v>
      </c>
      <c r="W43" s="66">
        <v>0</v>
      </c>
      <c r="X43" s="388" t="s">
        <v>302</v>
      </c>
      <c r="Y43" s="459"/>
    </row>
    <row r="44" spans="1:28" s="4" customFormat="1" ht="13.5" customHeight="1" x14ac:dyDescent="0.15">
      <c r="A44" s="388" t="s">
        <v>303</v>
      </c>
      <c r="B44" s="459"/>
      <c r="C44" s="63">
        <v>0</v>
      </c>
      <c r="D44" s="252">
        <v>0</v>
      </c>
      <c r="E44" s="87">
        <v>0</v>
      </c>
      <c r="F44" s="87">
        <v>0</v>
      </c>
      <c r="G44" s="87">
        <v>0</v>
      </c>
      <c r="H44" s="87">
        <v>0</v>
      </c>
      <c r="I44" s="87">
        <v>0</v>
      </c>
      <c r="J44" s="87">
        <v>0</v>
      </c>
      <c r="K44" s="87">
        <v>0</v>
      </c>
      <c r="L44" s="87">
        <v>0</v>
      </c>
      <c r="M44" s="87">
        <v>0</v>
      </c>
      <c r="N44" s="87">
        <v>0</v>
      </c>
      <c r="O44" s="87">
        <v>0</v>
      </c>
      <c r="P44" s="87">
        <v>0</v>
      </c>
      <c r="Q44" s="87">
        <v>0</v>
      </c>
      <c r="R44" s="87">
        <v>0</v>
      </c>
      <c r="S44" s="87">
        <v>0</v>
      </c>
      <c r="T44" s="87">
        <v>0</v>
      </c>
      <c r="U44" s="87">
        <v>0</v>
      </c>
      <c r="V44" s="87">
        <v>0</v>
      </c>
      <c r="W44" s="66">
        <v>0</v>
      </c>
      <c r="X44" s="388" t="s">
        <v>274</v>
      </c>
      <c r="Y44" s="459"/>
    </row>
    <row r="45" spans="1:28" s="4" customFormat="1" ht="8.25" customHeight="1" x14ac:dyDescent="0.15">
      <c r="A45" s="133"/>
      <c r="B45" s="184"/>
      <c r="C45" s="23"/>
      <c r="D45" s="22"/>
      <c r="E45" s="23"/>
      <c r="F45" s="23"/>
      <c r="G45" s="23"/>
      <c r="H45" s="23"/>
      <c r="I45" s="23"/>
      <c r="J45" s="23"/>
      <c r="K45" s="23"/>
      <c r="L45" s="23"/>
      <c r="M45" s="23"/>
      <c r="N45" s="23"/>
      <c r="O45" s="23"/>
      <c r="P45" s="23"/>
      <c r="Q45" s="23"/>
      <c r="R45" s="23"/>
      <c r="S45" s="23"/>
      <c r="T45" s="23"/>
      <c r="U45" s="23"/>
      <c r="V45" s="23"/>
      <c r="W45" s="29"/>
      <c r="X45" s="153"/>
      <c r="Y45" s="190"/>
    </row>
    <row r="46" spans="1:28" x14ac:dyDescent="0.15">
      <c r="C46" s="104"/>
      <c r="D46" s="104"/>
      <c r="E46" s="104"/>
      <c r="F46" s="104"/>
      <c r="G46" s="104"/>
      <c r="H46" s="104"/>
      <c r="I46" s="104"/>
      <c r="J46" s="104"/>
      <c r="K46" s="104"/>
      <c r="L46" s="104"/>
      <c r="M46" s="104"/>
      <c r="N46" s="104"/>
      <c r="O46" s="104"/>
      <c r="P46" s="104"/>
      <c r="Q46" s="104"/>
      <c r="R46" s="104"/>
      <c r="S46" s="104"/>
      <c r="T46" s="104"/>
      <c r="U46" s="104"/>
      <c r="V46" s="104"/>
      <c r="W46" s="104"/>
      <c r="Z46" s="104"/>
      <c r="AA46" s="104"/>
      <c r="AB46" s="104"/>
    </row>
    <row r="47" spans="1:28" x14ac:dyDescent="0.15">
      <c r="C47" s="104"/>
      <c r="D47" s="104"/>
      <c r="E47" s="104"/>
      <c r="F47" s="104"/>
      <c r="G47" s="104"/>
      <c r="H47" s="104"/>
      <c r="I47" s="104"/>
      <c r="J47" s="104"/>
      <c r="K47" s="104"/>
      <c r="L47" s="104"/>
      <c r="M47" s="104"/>
      <c r="N47" s="104"/>
      <c r="O47" s="104"/>
      <c r="P47" s="104"/>
      <c r="Q47" s="104"/>
      <c r="R47" s="104"/>
      <c r="S47" s="104"/>
      <c r="T47" s="104"/>
      <c r="U47" s="104"/>
      <c r="V47" s="104"/>
      <c r="W47" s="104"/>
      <c r="Z47" s="104"/>
      <c r="AA47" s="104"/>
      <c r="AB47" s="104"/>
    </row>
    <row r="48" spans="1:28" x14ac:dyDescent="0.15">
      <c r="C48" s="104"/>
      <c r="D48" s="104"/>
      <c r="E48" s="104"/>
      <c r="F48" s="104"/>
      <c r="G48" s="104"/>
      <c r="H48" s="104"/>
      <c r="I48" s="104"/>
      <c r="J48" s="104"/>
      <c r="K48" s="104"/>
      <c r="L48" s="104"/>
      <c r="M48" s="104"/>
      <c r="N48" s="104"/>
      <c r="O48" s="104"/>
      <c r="P48" s="104"/>
      <c r="Q48" s="104"/>
      <c r="R48" s="104"/>
      <c r="S48" s="104"/>
      <c r="T48" s="104"/>
      <c r="U48" s="104"/>
      <c r="V48" s="104"/>
      <c r="W48" s="104"/>
      <c r="Z48" s="104"/>
      <c r="AA48" s="104"/>
      <c r="AB48" s="104"/>
    </row>
  </sheetData>
  <mergeCells count="100">
    <mergeCell ref="A1:M1"/>
    <mergeCell ref="A39:B39"/>
    <mergeCell ref="X39:Y39"/>
    <mergeCell ref="A40:B40"/>
    <mergeCell ref="X40:Y40"/>
    <mergeCell ref="M3:M5"/>
    <mergeCell ref="N3:N5"/>
    <mergeCell ref="U3:U5"/>
    <mergeCell ref="V3:V5"/>
    <mergeCell ref="W3:W5"/>
    <mergeCell ref="X3:Y5"/>
    <mergeCell ref="A7:B7"/>
    <mergeCell ref="X7:Y7"/>
    <mergeCell ref="O3:O5"/>
    <mergeCell ref="P3:P5"/>
    <mergeCell ref="Q3:Q5"/>
    <mergeCell ref="A2:C2"/>
    <mergeCell ref="A3:B5"/>
    <mergeCell ref="C3:C5"/>
    <mergeCell ref="D3:D5"/>
    <mergeCell ref="E3:E5"/>
    <mergeCell ref="R3:R5"/>
    <mergeCell ref="A8:B8"/>
    <mergeCell ref="X8:Y8"/>
    <mergeCell ref="A9:B9"/>
    <mergeCell ref="X9:Y9"/>
    <mergeCell ref="F3:F5"/>
    <mergeCell ref="G3:G5"/>
    <mergeCell ref="H3:H5"/>
    <mergeCell ref="S3:S5"/>
    <mergeCell ref="T3:T5"/>
    <mergeCell ref="I3:I5"/>
    <mergeCell ref="J3:J5"/>
    <mergeCell ref="K3:K5"/>
    <mergeCell ref="L3:L5"/>
    <mergeCell ref="A10:B10"/>
    <mergeCell ref="X10:Y10"/>
    <mergeCell ref="A12:B12"/>
    <mergeCell ref="X12:Y12"/>
    <mergeCell ref="A13:B13"/>
    <mergeCell ref="X13:Y13"/>
    <mergeCell ref="A14:B14"/>
    <mergeCell ref="X14:Y14"/>
    <mergeCell ref="A15:B15"/>
    <mergeCell ref="X15:Y15"/>
    <mergeCell ref="A16:B16"/>
    <mergeCell ref="X16:Y16"/>
    <mergeCell ref="A17:B17"/>
    <mergeCell ref="X17:Y17"/>
    <mergeCell ref="A18:B18"/>
    <mergeCell ref="X18:Y18"/>
    <mergeCell ref="A19:B19"/>
    <mergeCell ref="X19:Y19"/>
    <mergeCell ref="A20:B20"/>
    <mergeCell ref="X20:Y20"/>
    <mergeCell ref="A21:B21"/>
    <mergeCell ref="X21:Y21"/>
    <mergeCell ref="A22:B22"/>
    <mergeCell ref="X22:Y22"/>
    <mergeCell ref="A23:B23"/>
    <mergeCell ref="X23:Y23"/>
    <mergeCell ref="A24:B24"/>
    <mergeCell ref="X24:Y24"/>
    <mergeCell ref="A25:B25"/>
    <mergeCell ref="X25:Y25"/>
    <mergeCell ref="A26:B26"/>
    <mergeCell ref="X26:Y26"/>
    <mergeCell ref="A27:B27"/>
    <mergeCell ref="X27:Y27"/>
    <mergeCell ref="A28:B28"/>
    <mergeCell ref="X28:Y28"/>
    <mergeCell ref="A29:B29"/>
    <mergeCell ref="X29:Y29"/>
    <mergeCell ref="A30:B30"/>
    <mergeCell ref="X30:Y30"/>
    <mergeCell ref="A31:B31"/>
    <mergeCell ref="X31:Y31"/>
    <mergeCell ref="N1:Y1"/>
    <mergeCell ref="A42:B42"/>
    <mergeCell ref="X42:Y42"/>
    <mergeCell ref="A43:B43"/>
    <mergeCell ref="X43:Y43"/>
    <mergeCell ref="A32:B32"/>
    <mergeCell ref="X32:Y32"/>
    <mergeCell ref="X37:Y37"/>
    <mergeCell ref="A38:B38"/>
    <mergeCell ref="X38:Y38"/>
    <mergeCell ref="A33:B33"/>
    <mergeCell ref="X33:Y33"/>
    <mergeCell ref="A34:B34"/>
    <mergeCell ref="X34:Y34"/>
    <mergeCell ref="A35:B35"/>
    <mergeCell ref="X35:Y35"/>
    <mergeCell ref="A44:B44"/>
    <mergeCell ref="X44:Y44"/>
    <mergeCell ref="A36:B36"/>
    <mergeCell ref="X36:Y36"/>
    <mergeCell ref="A37:B37"/>
    <mergeCell ref="A41:B41"/>
    <mergeCell ref="X41:Y41"/>
  </mergeCells>
  <phoneticPr fontId="1"/>
  <pageMargins left="0.18" right="0.28000000000000003" top="1" bottom="1" header="0.51200000000000001" footer="0.51200000000000001"/>
  <pageSetup paperSize="9" orientation="portrait" r:id="rId1"/>
  <headerFooter alignWithMargins="0"/>
  <colBreaks count="1" manualBreakCount="1">
    <brk id="13" max="32"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37868-1416-4850-AE49-C17DF8BCF6E7}">
  <sheetPr>
    <tabColor rgb="FFFFC000"/>
  </sheetPr>
  <dimension ref="A1:I54"/>
  <sheetViews>
    <sheetView showGridLines="0" zoomScaleNormal="100" zoomScaleSheetLayoutView="100" workbookViewId="0">
      <selection activeCell="L12" sqref="L12"/>
    </sheetView>
  </sheetViews>
  <sheetFormatPr defaultRowHeight="13.5" x14ac:dyDescent="0.15"/>
  <cols>
    <col min="1" max="1" width="2.5" customWidth="1"/>
    <col min="2" max="2" width="12.625" customWidth="1"/>
    <col min="3" max="8" width="9.625" customWidth="1"/>
  </cols>
  <sheetData>
    <row r="1" spans="1:9" s="191" customFormat="1" ht="17.25" customHeight="1" x14ac:dyDescent="0.15">
      <c r="A1" s="378" t="s">
        <v>307</v>
      </c>
      <c r="B1" s="378"/>
      <c r="C1" s="378"/>
      <c r="D1" s="378"/>
      <c r="E1" s="378"/>
      <c r="F1" s="378"/>
      <c r="G1" s="378"/>
      <c r="H1" s="378"/>
    </row>
    <row r="2" spans="1:9" x14ac:dyDescent="0.15">
      <c r="A2" s="64" t="s">
        <v>119</v>
      </c>
      <c r="G2" s="508"/>
      <c r="H2" s="508"/>
    </row>
    <row r="3" spans="1:9" s="192" customFormat="1" ht="21" customHeight="1" x14ac:dyDescent="0.15">
      <c r="A3" s="384" t="s">
        <v>308</v>
      </c>
      <c r="B3" s="389"/>
      <c r="C3" s="374" t="s">
        <v>309</v>
      </c>
      <c r="D3" s="374"/>
      <c r="E3" s="375"/>
      <c r="F3" s="374" t="s">
        <v>310</v>
      </c>
      <c r="G3" s="374"/>
      <c r="H3" s="374"/>
    </row>
    <row r="4" spans="1:9" s="192" customFormat="1" ht="21" customHeight="1" x14ac:dyDescent="0.15">
      <c r="A4" s="386"/>
      <c r="B4" s="390"/>
      <c r="C4" s="44" t="s">
        <v>311</v>
      </c>
      <c r="D4" s="44" t="s">
        <v>131</v>
      </c>
      <c r="E4" s="70" t="s">
        <v>132</v>
      </c>
      <c r="F4" s="44" t="s">
        <v>311</v>
      </c>
      <c r="G4" s="44" t="s">
        <v>131</v>
      </c>
      <c r="H4" s="42" t="s">
        <v>132</v>
      </c>
    </row>
    <row r="5" spans="1:9" ht="15" customHeight="1" x14ac:dyDescent="0.15">
      <c r="A5" s="506" t="s">
        <v>312</v>
      </c>
      <c r="B5" s="507"/>
      <c r="C5" s="320">
        <v>216</v>
      </c>
      <c r="D5" s="321">
        <v>158</v>
      </c>
      <c r="E5" s="321">
        <v>58</v>
      </c>
      <c r="F5" s="322">
        <v>100</v>
      </c>
      <c r="G5" s="323">
        <v>100</v>
      </c>
      <c r="H5" s="324">
        <v>100</v>
      </c>
    </row>
    <row r="6" spans="1:9" ht="14.1" customHeight="1" x14ac:dyDescent="0.15">
      <c r="A6" s="193"/>
      <c r="B6" s="194" t="s">
        <v>313</v>
      </c>
      <c r="C6" s="240">
        <v>0</v>
      </c>
      <c r="D6" s="239">
        <v>0</v>
      </c>
      <c r="E6" s="239">
        <v>0</v>
      </c>
      <c r="F6" s="240">
        <v>0</v>
      </c>
      <c r="G6" s="239">
        <v>0</v>
      </c>
      <c r="H6" s="241">
        <v>0</v>
      </c>
    </row>
    <row r="7" spans="1:9" ht="14.1" customHeight="1" x14ac:dyDescent="0.15">
      <c r="A7" s="193"/>
      <c r="B7" s="194" t="s">
        <v>314</v>
      </c>
      <c r="C7" s="240">
        <v>0</v>
      </c>
      <c r="D7" s="239">
        <v>0</v>
      </c>
      <c r="E7" s="239">
        <v>0</v>
      </c>
      <c r="F7" s="240">
        <v>0</v>
      </c>
      <c r="G7" s="239">
        <v>0</v>
      </c>
      <c r="H7" s="241">
        <v>0</v>
      </c>
    </row>
    <row r="8" spans="1:9" ht="14.1" customHeight="1" x14ac:dyDescent="0.15">
      <c r="A8" s="193"/>
      <c r="B8" s="194" t="s">
        <v>315</v>
      </c>
      <c r="C8" s="240">
        <v>0</v>
      </c>
      <c r="D8" s="239">
        <v>0</v>
      </c>
      <c r="E8" s="239">
        <v>0</v>
      </c>
      <c r="F8" s="240">
        <v>0</v>
      </c>
      <c r="G8" s="239">
        <v>0</v>
      </c>
      <c r="H8" s="241">
        <v>0</v>
      </c>
    </row>
    <row r="9" spans="1:9" ht="14.1" customHeight="1" x14ac:dyDescent="0.15">
      <c r="A9" s="193"/>
      <c r="B9" s="194" t="s">
        <v>316</v>
      </c>
      <c r="C9" s="240">
        <v>0</v>
      </c>
      <c r="D9" s="239">
        <v>0</v>
      </c>
      <c r="E9" s="239">
        <v>0</v>
      </c>
      <c r="F9" s="240">
        <v>0</v>
      </c>
      <c r="G9" s="239">
        <v>0</v>
      </c>
      <c r="H9" s="241">
        <v>0</v>
      </c>
    </row>
    <row r="10" spans="1:9" ht="14.1" customHeight="1" x14ac:dyDescent="0.15">
      <c r="A10" s="197"/>
      <c r="B10" s="198" t="s">
        <v>317</v>
      </c>
      <c r="C10" s="237">
        <v>0</v>
      </c>
      <c r="D10" s="199">
        <v>0</v>
      </c>
      <c r="E10" s="199">
        <v>0</v>
      </c>
      <c r="F10" s="237">
        <v>0</v>
      </c>
      <c r="G10" s="199">
        <v>0</v>
      </c>
      <c r="H10" s="242">
        <v>0</v>
      </c>
    </row>
    <row r="11" spans="1:9" ht="14.1" customHeight="1" x14ac:dyDescent="0.15">
      <c r="A11" s="193"/>
      <c r="B11" s="194" t="s">
        <v>318</v>
      </c>
      <c r="C11" s="240">
        <v>0</v>
      </c>
      <c r="D11" s="239">
        <v>0</v>
      </c>
      <c r="E11" s="239">
        <v>0</v>
      </c>
      <c r="F11" s="240">
        <v>0</v>
      </c>
      <c r="G11" s="239">
        <v>0</v>
      </c>
      <c r="H11" s="241">
        <v>0</v>
      </c>
    </row>
    <row r="12" spans="1:9" ht="14.1" customHeight="1" x14ac:dyDescent="0.15">
      <c r="A12" s="193"/>
      <c r="B12" s="194" t="s">
        <v>319</v>
      </c>
      <c r="C12" s="240">
        <v>0</v>
      </c>
      <c r="D12" s="239">
        <v>0</v>
      </c>
      <c r="E12" s="239">
        <v>0</v>
      </c>
      <c r="F12" s="240">
        <v>0</v>
      </c>
      <c r="G12" s="239">
        <v>0</v>
      </c>
      <c r="H12" s="241">
        <v>0</v>
      </c>
    </row>
    <row r="13" spans="1:9" ht="14.1" customHeight="1" x14ac:dyDescent="0.15">
      <c r="A13" s="193"/>
      <c r="B13" s="194" t="s">
        <v>320</v>
      </c>
      <c r="C13" s="240">
        <v>2</v>
      </c>
      <c r="D13" s="239">
        <v>1</v>
      </c>
      <c r="E13" s="239">
        <v>1</v>
      </c>
      <c r="F13" s="317">
        <v>0.92592592592592582</v>
      </c>
      <c r="G13" s="362">
        <v>0.63291139240506333</v>
      </c>
      <c r="H13" s="318">
        <v>1.7241379310344827</v>
      </c>
    </row>
    <row r="14" spans="1:9" ht="14.1" customHeight="1" x14ac:dyDescent="0.15">
      <c r="A14" s="193"/>
      <c r="B14" s="194" t="s">
        <v>321</v>
      </c>
      <c r="C14" s="240">
        <v>0</v>
      </c>
      <c r="D14" s="239">
        <v>0</v>
      </c>
      <c r="E14" s="239">
        <v>0</v>
      </c>
      <c r="F14" s="240">
        <v>0</v>
      </c>
      <c r="G14" s="239">
        <v>0</v>
      </c>
      <c r="H14" s="241">
        <v>0</v>
      </c>
    </row>
    <row r="15" spans="1:9" ht="14.1" customHeight="1" x14ac:dyDescent="0.15">
      <c r="A15" s="197"/>
      <c r="B15" s="198" t="s">
        <v>322</v>
      </c>
      <c r="C15" s="237">
        <v>0</v>
      </c>
      <c r="D15" s="199">
        <v>0</v>
      </c>
      <c r="E15" s="199">
        <v>0</v>
      </c>
      <c r="F15" s="237">
        <v>0</v>
      </c>
      <c r="G15" s="199">
        <v>0</v>
      </c>
      <c r="H15" s="242">
        <v>0</v>
      </c>
    </row>
    <row r="16" spans="1:9" ht="14.1" customHeight="1" x14ac:dyDescent="0.15">
      <c r="A16" s="193"/>
      <c r="B16" s="194" t="s">
        <v>323</v>
      </c>
      <c r="C16" s="240">
        <v>2</v>
      </c>
      <c r="D16" s="239">
        <v>1</v>
      </c>
      <c r="E16" s="239">
        <v>1</v>
      </c>
      <c r="F16" s="284">
        <v>0.92592592592592582</v>
      </c>
      <c r="G16" s="282">
        <v>0.63291139240506333</v>
      </c>
      <c r="H16" s="196">
        <v>1.7241379310344827</v>
      </c>
      <c r="I16" s="283"/>
    </row>
    <row r="17" spans="1:8" ht="14.1" customHeight="1" x14ac:dyDescent="0.15">
      <c r="A17" s="193"/>
      <c r="B17" s="194" t="s">
        <v>324</v>
      </c>
      <c r="C17" s="240">
        <v>3</v>
      </c>
      <c r="D17" s="239">
        <v>3</v>
      </c>
      <c r="E17" s="239">
        <v>0</v>
      </c>
      <c r="F17" s="244">
        <v>1.3888888888888888</v>
      </c>
      <c r="G17" s="287">
        <v>1.89873417721519</v>
      </c>
      <c r="H17" s="241">
        <v>0</v>
      </c>
    </row>
    <row r="18" spans="1:8" ht="14.1" customHeight="1" x14ac:dyDescent="0.15">
      <c r="A18" s="193"/>
      <c r="B18" s="194" t="s">
        <v>325</v>
      </c>
      <c r="C18" s="240">
        <v>21</v>
      </c>
      <c r="D18" s="239">
        <v>16</v>
      </c>
      <c r="E18" s="239">
        <v>5</v>
      </c>
      <c r="F18" s="244">
        <v>9.7222222222222232</v>
      </c>
      <c r="G18" s="195">
        <v>10.126582278481013</v>
      </c>
      <c r="H18" s="196">
        <v>8.6206896551724146</v>
      </c>
    </row>
    <row r="19" spans="1:8" ht="14.1" customHeight="1" x14ac:dyDescent="0.15">
      <c r="A19" s="193"/>
      <c r="B19" s="194" t="s">
        <v>326</v>
      </c>
      <c r="C19" s="240">
        <v>3</v>
      </c>
      <c r="D19" s="239">
        <v>3</v>
      </c>
      <c r="E19" s="239">
        <v>0</v>
      </c>
      <c r="F19" s="244">
        <v>1.3888888888888888</v>
      </c>
      <c r="G19" s="195">
        <v>1.89873417721519</v>
      </c>
      <c r="H19" s="363">
        <v>0</v>
      </c>
    </row>
    <row r="20" spans="1:8" ht="14.1" customHeight="1" x14ac:dyDescent="0.15">
      <c r="A20" s="197"/>
      <c r="B20" s="198" t="s">
        <v>327</v>
      </c>
      <c r="C20" s="237">
        <v>0</v>
      </c>
      <c r="D20" s="199">
        <v>0</v>
      </c>
      <c r="E20" s="199">
        <v>0</v>
      </c>
      <c r="F20" s="237">
        <v>0</v>
      </c>
      <c r="G20" s="199">
        <v>0</v>
      </c>
      <c r="H20" s="242">
        <v>0</v>
      </c>
    </row>
    <row r="21" spans="1:8" ht="14.1" customHeight="1" x14ac:dyDescent="0.15">
      <c r="A21" s="193"/>
      <c r="B21" s="194" t="s">
        <v>328</v>
      </c>
      <c r="C21" s="240">
        <v>0</v>
      </c>
      <c r="D21" s="239">
        <v>0</v>
      </c>
      <c r="E21" s="239">
        <v>0</v>
      </c>
      <c r="F21" s="240">
        <v>0</v>
      </c>
      <c r="G21" s="239">
        <v>0</v>
      </c>
      <c r="H21" s="241">
        <v>0</v>
      </c>
    </row>
    <row r="22" spans="1:8" ht="14.1" customHeight="1" x14ac:dyDescent="0.15">
      <c r="A22" s="193"/>
      <c r="B22" s="194" t="s">
        <v>329</v>
      </c>
      <c r="C22" s="240">
        <v>0</v>
      </c>
      <c r="D22" s="239">
        <v>0</v>
      </c>
      <c r="E22" s="239">
        <v>0</v>
      </c>
      <c r="F22" s="240">
        <v>0</v>
      </c>
      <c r="G22" s="239">
        <v>0</v>
      </c>
      <c r="H22" s="241">
        <v>0</v>
      </c>
    </row>
    <row r="23" spans="1:8" ht="14.1" customHeight="1" x14ac:dyDescent="0.15">
      <c r="A23" s="193"/>
      <c r="B23" s="194" t="s">
        <v>330</v>
      </c>
      <c r="C23" s="240">
        <v>0</v>
      </c>
      <c r="D23" s="239">
        <v>0</v>
      </c>
      <c r="E23" s="239">
        <v>0</v>
      </c>
      <c r="F23" s="240">
        <v>0</v>
      </c>
      <c r="G23" s="239">
        <v>0</v>
      </c>
      <c r="H23" s="241">
        <v>0</v>
      </c>
    </row>
    <row r="24" spans="1:8" ht="14.1" customHeight="1" x14ac:dyDescent="0.15">
      <c r="A24" s="193"/>
      <c r="B24" s="194" t="s">
        <v>331</v>
      </c>
      <c r="C24" s="240">
        <v>0</v>
      </c>
      <c r="D24" s="239">
        <v>0</v>
      </c>
      <c r="E24" s="239">
        <v>0</v>
      </c>
      <c r="F24" s="240">
        <v>0</v>
      </c>
      <c r="G24" s="239">
        <v>0</v>
      </c>
      <c r="H24" s="241">
        <v>0</v>
      </c>
    </row>
    <row r="25" spans="1:8" ht="14.1" customHeight="1" x14ac:dyDescent="0.15">
      <c r="A25" s="197"/>
      <c r="B25" s="198" t="s">
        <v>332</v>
      </c>
      <c r="C25" s="237">
        <v>0</v>
      </c>
      <c r="D25" s="199">
        <v>0</v>
      </c>
      <c r="E25" s="199">
        <v>0</v>
      </c>
      <c r="F25" s="237">
        <v>0</v>
      </c>
      <c r="G25" s="199">
        <v>0</v>
      </c>
      <c r="H25" s="242">
        <v>0</v>
      </c>
    </row>
    <row r="26" spans="1:8" ht="14.1" customHeight="1" x14ac:dyDescent="0.15">
      <c r="A26" s="193"/>
      <c r="B26" s="194" t="s">
        <v>333</v>
      </c>
      <c r="C26" s="240">
        <v>0</v>
      </c>
      <c r="D26" s="239">
        <v>0</v>
      </c>
      <c r="E26" s="239">
        <v>0</v>
      </c>
      <c r="F26" s="240">
        <v>0</v>
      </c>
      <c r="G26" s="239">
        <v>0</v>
      </c>
      <c r="H26" s="241">
        <v>0</v>
      </c>
    </row>
    <row r="27" spans="1:8" ht="14.1" customHeight="1" x14ac:dyDescent="0.15">
      <c r="A27" s="193"/>
      <c r="B27" s="194" t="s">
        <v>334</v>
      </c>
      <c r="C27" s="240">
        <v>0</v>
      </c>
      <c r="D27" s="239">
        <v>0</v>
      </c>
      <c r="E27" s="239">
        <v>0</v>
      </c>
      <c r="F27" s="364">
        <v>0</v>
      </c>
      <c r="G27" s="365">
        <v>0</v>
      </c>
      <c r="H27" s="241">
        <v>0</v>
      </c>
    </row>
    <row r="28" spans="1:8" ht="14.1" customHeight="1" x14ac:dyDescent="0.15">
      <c r="A28" s="193"/>
      <c r="B28" s="194" t="s">
        <v>335</v>
      </c>
      <c r="C28" s="240">
        <v>13</v>
      </c>
      <c r="D28" s="239">
        <v>10</v>
      </c>
      <c r="E28" s="239">
        <v>3</v>
      </c>
      <c r="F28" s="244">
        <v>6.0185185185185182</v>
      </c>
      <c r="G28" s="195">
        <v>6.3291139240506329</v>
      </c>
      <c r="H28" s="196">
        <v>5.1724137931034484</v>
      </c>
    </row>
    <row r="29" spans="1:8" ht="14.1" customHeight="1" x14ac:dyDescent="0.15">
      <c r="A29" s="193"/>
      <c r="B29" s="194" t="s">
        <v>336</v>
      </c>
      <c r="C29" s="240">
        <v>0</v>
      </c>
      <c r="D29" s="239">
        <v>0</v>
      </c>
      <c r="E29" s="239">
        <v>0</v>
      </c>
      <c r="F29" s="240">
        <v>0</v>
      </c>
      <c r="G29" s="239">
        <v>0</v>
      </c>
      <c r="H29" s="241">
        <v>0</v>
      </c>
    </row>
    <row r="30" spans="1:8" ht="14.1" customHeight="1" x14ac:dyDescent="0.15">
      <c r="A30" s="197"/>
      <c r="B30" s="198" t="s">
        <v>337</v>
      </c>
      <c r="C30" s="237">
        <v>0</v>
      </c>
      <c r="D30" s="199">
        <v>0</v>
      </c>
      <c r="E30" s="199">
        <v>0</v>
      </c>
      <c r="F30" s="237">
        <v>0</v>
      </c>
      <c r="G30" s="199">
        <v>0</v>
      </c>
      <c r="H30" s="242">
        <v>0</v>
      </c>
    </row>
    <row r="31" spans="1:8" ht="14.1" customHeight="1" x14ac:dyDescent="0.15">
      <c r="A31" s="193"/>
      <c r="B31" s="194" t="s">
        <v>338</v>
      </c>
      <c r="C31" s="240">
        <v>7</v>
      </c>
      <c r="D31" s="239">
        <v>4</v>
      </c>
      <c r="E31" s="239">
        <v>3</v>
      </c>
      <c r="F31" s="244">
        <v>3.2407407407407405</v>
      </c>
      <c r="G31" s="195">
        <v>2.5316455696202533</v>
      </c>
      <c r="H31" s="196">
        <v>5.1724137931034484</v>
      </c>
    </row>
    <row r="32" spans="1:8" ht="14.1" customHeight="1" x14ac:dyDescent="0.15">
      <c r="A32" s="193"/>
      <c r="B32" s="194" t="s">
        <v>339</v>
      </c>
      <c r="C32" s="240">
        <v>51</v>
      </c>
      <c r="D32" s="239">
        <v>35</v>
      </c>
      <c r="E32" s="239">
        <v>16</v>
      </c>
      <c r="F32" s="244">
        <v>23.611111111111111</v>
      </c>
      <c r="G32" s="195">
        <v>22.151898734177212</v>
      </c>
      <c r="H32" s="196">
        <v>27.586206896551722</v>
      </c>
    </row>
    <row r="33" spans="1:9" ht="14.1" customHeight="1" x14ac:dyDescent="0.15">
      <c r="A33" s="193"/>
      <c r="B33" s="194" t="s">
        <v>340</v>
      </c>
      <c r="C33" s="240">
        <v>27</v>
      </c>
      <c r="D33" s="239">
        <v>17</v>
      </c>
      <c r="E33" s="239">
        <v>10</v>
      </c>
      <c r="F33" s="244">
        <v>12.5</v>
      </c>
      <c r="G33" s="195">
        <v>10.759493670886076</v>
      </c>
      <c r="H33" s="196">
        <v>17.241379310344829</v>
      </c>
    </row>
    <row r="34" spans="1:9" ht="14.1" customHeight="1" x14ac:dyDescent="0.15">
      <c r="A34" s="193"/>
      <c r="B34" s="194" t="s">
        <v>341</v>
      </c>
      <c r="C34" s="240">
        <v>0</v>
      </c>
      <c r="D34" s="239">
        <v>0</v>
      </c>
      <c r="E34" s="239">
        <v>0</v>
      </c>
      <c r="F34" s="364">
        <v>0</v>
      </c>
      <c r="G34" s="239">
        <v>0</v>
      </c>
      <c r="H34" s="363">
        <v>0</v>
      </c>
    </row>
    <row r="35" spans="1:9" ht="14.1" customHeight="1" x14ac:dyDescent="0.15">
      <c r="A35" s="197"/>
      <c r="B35" s="198" t="s">
        <v>342</v>
      </c>
      <c r="C35" s="237">
        <v>0</v>
      </c>
      <c r="D35" s="199">
        <v>0</v>
      </c>
      <c r="E35" s="199">
        <v>0</v>
      </c>
      <c r="F35" s="367">
        <v>0</v>
      </c>
      <c r="G35" s="368">
        <v>0</v>
      </c>
      <c r="H35" s="242">
        <v>0</v>
      </c>
    </row>
    <row r="36" spans="1:9" ht="14.1" customHeight="1" x14ac:dyDescent="0.15">
      <c r="A36" s="193"/>
      <c r="B36" s="194" t="s">
        <v>343</v>
      </c>
      <c r="C36" s="240">
        <v>27</v>
      </c>
      <c r="D36" s="239">
        <v>18</v>
      </c>
      <c r="E36" s="239">
        <v>9</v>
      </c>
      <c r="F36" s="244">
        <v>12.5</v>
      </c>
      <c r="G36" s="195">
        <v>11.39240506329114</v>
      </c>
      <c r="H36" s="196">
        <v>15.517241379310345</v>
      </c>
    </row>
    <row r="37" spans="1:9" ht="14.1" customHeight="1" x14ac:dyDescent="0.15">
      <c r="A37" s="193"/>
      <c r="B37" s="194" t="s">
        <v>344</v>
      </c>
      <c r="C37" s="240">
        <v>13</v>
      </c>
      <c r="D37" s="239">
        <v>11</v>
      </c>
      <c r="E37" s="239">
        <v>2</v>
      </c>
      <c r="F37" s="244">
        <v>6.0185185185185182</v>
      </c>
      <c r="G37" s="195">
        <v>6.962025316455696</v>
      </c>
      <c r="H37" s="196">
        <v>3.4482758620689653</v>
      </c>
    </row>
    <row r="38" spans="1:9" ht="14.1" customHeight="1" x14ac:dyDescent="0.15">
      <c r="A38" s="193"/>
      <c r="B38" s="194" t="s">
        <v>345</v>
      </c>
      <c r="C38" s="240">
        <v>34</v>
      </c>
      <c r="D38" s="239">
        <v>27</v>
      </c>
      <c r="E38" s="239">
        <v>7</v>
      </c>
      <c r="F38" s="244">
        <v>15.74074074074074</v>
      </c>
      <c r="G38" s="195">
        <v>17.088607594936708</v>
      </c>
      <c r="H38" s="196">
        <v>12.068965517241379</v>
      </c>
    </row>
    <row r="39" spans="1:9" ht="14.1" customHeight="1" x14ac:dyDescent="0.15">
      <c r="A39" s="193"/>
      <c r="B39" s="194" t="s">
        <v>346</v>
      </c>
      <c r="C39" s="240">
        <v>4</v>
      </c>
      <c r="D39" s="239">
        <v>3</v>
      </c>
      <c r="E39" s="239">
        <v>1</v>
      </c>
      <c r="F39" s="244">
        <v>1.8518518518518516</v>
      </c>
      <c r="G39" s="195">
        <v>1.89873417721519</v>
      </c>
      <c r="H39" s="196">
        <v>1.7241379310344827</v>
      </c>
    </row>
    <row r="40" spans="1:9" ht="14.1" customHeight="1" x14ac:dyDescent="0.15">
      <c r="A40" s="197"/>
      <c r="B40" s="198" t="s">
        <v>347</v>
      </c>
      <c r="C40" s="237">
        <v>0</v>
      </c>
      <c r="D40" s="199">
        <v>0</v>
      </c>
      <c r="E40" s="199">
        <v>0</v>
      </c>
      <c r="F40" s="237">
        <v>0</v>
      </c>
      <c r="G40" s="199">
        <v>0</v>
      </c>
      <c r="H40" s="242">
        <v>0</v>
      </c>
    </row>
    <row r="41" spans="1:9" ht="14.1" customHeight="1" x14ac:dyDescent="0.15">
      <c r="A41" s="193"/>
      <c r="B41" s="194" t="s">
        <v>348</v>
      </c>
      <c r="C41" s="240">
        <v>0</v>
      </c>
      <c r="D41" s="239">
        <v>0</v>
      </c>
      <c r="E41" s="239">
        <v>0</v>
      </c>
      <c r="F41" s="240">
        <v>0</v>
      </c>
      <c r="G41" s="285">
        <v>0</v>
      </c>
      <c r="H41" s="241">
        <v>0</v>
      </c>
    </row>
    <row r="42" spans="1:9" ht="14.1" customHeight="1" x14ac:dyDescent="0.15">
      <c r="A42" s="193"/>
      <c r="B42" s="194" t="s">
        <v>349</v>
      </c>
      <c r="C42" s="240">
        <v>3</v>
      </c>
      <c r="D42" s="239">
        <v>3</v>
      </c>
      <c r="E42" s="239">
        <v>0</v>
      </c>
      <c r="F42" s="244">
        <v>1.3888888888888888</v>
      </c>
      <c r="G42" s="195">
        <v>1.89873417721519</v>
      </c>
      <c r="H42" s="241">
        <v>0</v>
      </c>
      <c r="I42" s="283"/>
    </row>
    <row r="43" spans="1:9" ht="14.1" customHeight="1" x14ac:dyDescent="0.15">
      <c r="A43" s="193"/>
      <c r="B43" s="194" t="s">
        <v>350</v>
      </c>
      <c r="C43" s="240">
        <v>0</v>
      </c>
      <c r="D43" s="239">
        <v>0</v>
      </c>
      <c r="E43" s="239">
        <v>0</v>
      </c>
      <c r="F43" s="240">
        <v>0</v>
      </c>
      <c r="G43" s="239">
        <v>0</v>
      </c>
      <c r="H43" s="241">
        <v>0</v>
      </c>
    </row>
    <row r="44" spans="1:9" ht="14.1" customHeight="1" x14ac:dyDescent="0.15">
      <c r="A44" s="193"/>
      <c r="B44" s="194" t="s">
        <v>351</v>
      </c>
      <c r="C44" s="240">
        <v>0</v>
      </c>
      <c r="D44" s="239">
        <v>0</v>
      </c>
      <c r="E44" s="239">
        <v>0</v>
      </c>
      <c r="F44" s="240">
        <v>0</v>
      </c>
      <c r="G44" s="239">
        <v>0</v>
      </c>
      <c r="H44" s="241">
        <v>0</v>
      </c>
    </row>
    <row r="45" spans="1:9" ht="14.1" customHeight="1" x14ac:dyDescent="0.15">
      <c r="A45" s="197"/>
      <c r="B45" s="198" t="s">
        <v>352</v>
      </c>
      <c r="C45" s="237">
        <v>0</v>
      </c>
      <c r="D45" s="199">
        <v>0</v>
      </c>
      <c r="E45" s="199">
        <v>0</v>
      </c>
      <c r="F45" s="237">
        <v>0</v>
      </c>
      <c r="G45" s="199">
        <v>0</v>
      </c>
      <c r="H45" s="242">
        <v>0</v>
      </c>
    </row>
    <row r="46" spans="1:9" ht="14.1" customHeight="1" x14ac:dyDescent="0.15">
      <c r="A46" s="193"/>
      <c r="B46" s="194" t="s">
        <v>353</v>
      </c>
      <c r="C46" s="240">
        <v>0</v>
      </c>
      <c r="D46" s="239">
        <v>0</v>
      </c>
      <c r="E46" s="239">
        <v>0</v>
      </c>
      <c r="F46" s="240">
        <v>0</v>
      </c>
      <c r="G46" s="285">
        <v>0</v>
      </c>
      <c r="H46" s="241">
        <v>0</v>
      </c>
    </row>
    <row r="47" spans="1:9" ht="14.1" customHeight="1" x14ac:dyDescent="0.15">
      <c r="A47" s="193"/>
      <c r="B47" s="194" t="s">
        <v>354</v>
      </c>
      <c r="C47" s="240">
        <v>0</v>
      </c>
      <c r="D47" s="239">
        <v>0</v>
      </c>
      <c r="E47" s="239">
        <v>0</v>
      </c>
      <c r="F47" s="240">
        <v>0</v>
      </c>
      <c r="G47" s="239">
        <v>0</v>
      </c>
      <c r="H47" s="241">
        <v>0</v>
      </c>
    </row>
    <row r="48" spans="1:9" ht="14.1" customHeight="1" x14ac:dyDescent="0.15">
      <c r="A48" s="193"/>
      <c r="B48" s="194" t="s">
        <v>355</v>
      </c>
      <c r="C48" s="240">
        <v>0</v>
      </c>
      <c r="D48" s="239">
        <v>0</v>
      </c>
      <c r="E48" s="239">
        <v>0</v>
      </c>
      <c r="F48" s="240">
        <v>0</v>
      </c>
      <c r="G48" s="239">
        <v>0</v>
      </c>
      <c r="H48" s="241">
        <v>0</v>
      </c>
    </row>
    <row r="49" spans="1:8" ht="14.1" customHeight="1" x14ac:dyDescent="0.15">
      <c r="A49" s="193"/>
      <c r="B49" s="194" t="s">
        <v>356</v>
      </c>
      <c r="C49" s="240">
        <v>1</v>
      </c>
      <c r="D49" s="239">
        <v>1</v>
      </c>
      <c r="E49" s="239">
        <v>0</v>
      </c>
      <c r="F49" s="366">
        <v>0.46296296296296291</v>
      </c>
      <c r="G49" s="362">
        <v>0.63291139240506333</v>
      </c>
      <c r="H49" s="241">
        <v>0</v>
      </c>
    </row>
    <row r="50" spans="1:8" ht="14.1" customHeight="1" x14ac:dyDescent="0.15">
      <c r="A50" s="197"/>
      <c r="B50" s="198" t="s">
        <v>357</v>
      </c>
      <c r="C50" s="237">
        <v>0</v>
      </c>
      <c r="D50" s="199">
        <v>0</v>
      </c>
      <c r="E50" s="199">
        <v>0</v>
      </c>
      <c r="F50" s="237">
        <v>0</v>
      </c>
      <c r="G50" s="199">
        <v>0</v>
      </c>
      <c r="H50" s="242">
        <v>0</v>
      </c>
    </row>
    <row r="51" spans="1:8" ht="14.1" customHeight="1" x14ac:dyDescent="0.15">
      <c r="A51" s="193"/>
      <c r="B51" s="194" t="s">
        <v>358</v>
      </c>
      <c r="C51" s="240">
        <v>0</v>
      </c>
      <c r="D51" s="239">
        <v>0</v>
      </c>
      <c r="E51" s="239">
        <v>0</v>
      </c>
      <c r="F51" s="240">
        <v>0</v>
      </c>
      <c r="G51" s="239">
        <v>0</v>
      </c>
      <c r="H51" s="241">
        <v>0</v>
      </c>
    </row>
    <row r="52" spans="1:8" ht="14.1" customHeight="1" x14ac:dyDescent="0.15">
      <c r="A52" s="193"/>
      <c r="B52" s="194" t="s">
        <v>359</v>
      </c>
      <c r="C52" s="240">
        <v>5</v>
      </c>
      <c r="D52" s="239">
        <v>5</v>
      </c>
      <c r="E52" s="239">
        <v>0</v>
      </c>
      <c r="F52" s="244">
        <v>2.3148148148148149</v>
      </c>
      <c r="G52" s="195">
        <v>3.1645569620253164</v>
      </c>
      <c r="H52" s="363">
        <v>0</v>
      </c>
    </row>
    <row r="53" spans="1:8" ht="4.5" customHeight="1" x14ac:dyDescent="0.15">
      <c r="A53" s="200"/>
      <c r="B53" s="201"/>
      <c r="C53" s="243"/>
      <c r="D53" s="202"/>
      <c r="E53" s="202"/>
      <c r="F53" s="245"/>
      <c r="G53" s="203"/>
      <c r="H53" s="319"/>
    </row>
    <row r="54" spans="1:8" x14ac:dyDescent="0.15">
      <c r="B54" s="236"/>
      <c r="C54" s="204"/>
    </row>
  </sheetData>
  <mergeCells count="6">
    <mergeCell ref="A5:B5"/>
    <mergeCell ref="A1:H1"/>
    <mergeCell ref="G2:H2"/>
    <mergeCell ref="A3:B4"/>
    <mergeCell ref="C3:E3"/>
    <mergeCell ref="F3:H3"/>
  </mergeCells>
  <phoneticPr fontId="1"/>
  <pageMargins left="1.1023622047244095" right="0.78740157480314965" top="0.47244094488188981" bottom="0.51181102362204722" header="0.51181102362204722" footer="0.51181102362204722"/>
  <pageSetup paperSize="9" orientation="portrait" r:id="rId1"/>
  <headerFooter alignWithMargins="0">
    <oddFooter>&amp;C&amp;"ＭＳ Ｐ明朝,標準"&amp;10- 65 -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A38D0-D496-419D-BD61-88C5A553EC45}">
  <sheetPr>
    <tabColor rgb="FFFFC000"/>
  </sheetPr>
  <dimension ref="A1:S17"/>
  <sheetViews>
    <sheetView showGridLines="0" zoomScaleNormal="100" zoomScaleSheetLayoutView="100" workbookViewId="0">
      <selection activeCell="A19" sqref="A19"/>
    </sheetView>
  </sheetViews>
  <sheetFormatPr defaultColWidth="9" defaultRowHeight="13.5" x14ac:dyDescent="0.15"/>
  <cols>
    <col min="1" max="1" width="18.875" style="1" customWidth="1"/>
    <col min="2" max="14" width="8.25" style="1" customWidth="1"/>
    <col min="15" max="15" width="8.625" style="1" hidden="1" customWidth="1"/>
    <col min="16" max="16" width="8.125" style="1" hidden="1" customWidth="1"/>
    <col min="17" max="18" width="8" style="1" hidden="1" customWidth="1"/>
    <col min="19" max="19" width="18" style="1" bestFit="1" customWidth="1"/>
    <col min="20" max="16384" width="9" style="1"/>
  </cols>
  <sheetData>
    <row r="1" spans="1:19" s="45" customFormat="1" ht="15.75" customHeight="1" x14ac:dyDescent="0.15">
      <c r="A1" s="381" t="s">
        <v>429</v>
      </c>
      <c r="B1" s="381"/>
      <c r="C1" s="381"/>
      <c r="D1" s="381"/>
      <c r="E1" s="381"/>
      <c r="F1" s="381"/>
      <c r="G1" s="381"/>
      <c r="H1" s="380" t="s">
        <v>65</v>
      </c>
      <c r="I1" s="380"/>
      <c r="J1" s="380"/>
      <c r="K1" s="380"/>
      <c r="L1" s="380"/>
      <c r="M1" s="380"/>
      <c r="N1" s="380"/>
      <c r="O1" s="380"/>
      <c r="P1" s="380"/>
      <c r="Q1" s="380"/>
      <c r="R1" s="380"/>
      <c r="S1" s="380"/>
    </row>
    <row r="2" spans="1:19" s="3" customFormat="1" ht="14.25" customHeight="1" x14ac:dyDescent="0.15">
      <c r="A2" s="64" t="s">
        <v>13</v>
      </c>
      <c r="R2" s="8"/>
      <c r="S2" s="46" t="s">
        <v>28</v>
      </c>
    </row>
    <row r="3" spans="1:19" s="48" customFormat="1" ht="13.5" customHeight="1" x14ac:dyDescent="0.15">
      <c r="A3" s="370" t="s">
        <v>48</v>
      </c>
      <c r="B3" s="247"/>
      <c r="C3" s="38">
        <v>1</v>
      </c>
      <c r="D3" s="38">
        <v>51</v>
      </c>
      <c r="E3" s="38">
        <v>101</v>
      </c>
      <c r="F3" s="38">
        <v>201</v>
      </c>
      <c r="G3" s="38">
        <v>301</v>
      </c>
      <c r="H3" s="38">
        <v>401</v>
      </c>
      <c r="I3" s="38">
        <v>501</v>
      </c>
      <c r="J3" s="38">
        <v>601</v>
      </c>
      <c r="K3" s="38">
        <v>701</v>
      </c>
      <c r="L3" s="38">
        <v>801</v>
      </c>
      <c r="M3" s="38">
        <v>901</v>
      </c>
      <c r="N3" s="379" t="s">
        <v>61</v>
      </c>
      <c r="O3" s="38">
        <v>1101</v>
      </c>
      <c r="P3" s="38">
        <v>1201</v>
      </c>
      <c r="Q3" s="38">
        <v>1301</v>
      </c>
      <c r="R3" s="38">
        <v>1401</v>
      </c>
      <c r="S3" s="47"/>
    </row>
    <row r="4" spans="1:19" s="51" customFormat="1" ht="16.5" customHeight="1" x14ac:dyDescent="0.15">
      <c r="A4" s="371"/>
      <c r="B4" s="32" t="s">
        <v>10</v>
      </c>
      <c r="C4" s="49" t="s">
        <v>11</v>
      </c>
      <c r="D4" s="49" t="s">
        <v>11</v>
      </c>
      <c r="E4" s="49" t="s">
        <v>11</v>
      </c>
      <c r="F4" s="49" t="s">
        <v>11</v>
      </c>
      <c r="G4" s="49" t="s">
        <v>11</v>
      </c>
      <c r="H4" s="49" t="s">
        <v>11</v>
      </c>
      <c r="I4" s="49" t="s">
        <v>11</v>
      </c>
      <c r="J4" s="49" t="s">
        <v>11</v>
      </c>
      <c r="K4" s="49" t="s">
        <v>11</v>
      </c>
      <c r="L4" s="49" t="s">
        <v>11</v>
      </c>
      <c r="M4" s="49" t="s">
        <v>11</v>
      </c>
      <c r="N4" s="371"/>
      <c r="O4" s="49" t="s">
        <v>11</v>
      </c>
      <c r="P4" s="49" t="s">
        <v>11</v>
      </c>
      <c r="Q4" s="49" t="s">
        <v>11</v>
      </c>
      <c r="R4" s="49" t="s">
        <v>11</v>
      </c>
      <c r="S4" s="50" t="s">
        <v>12</v>
      </c>
    </row>
    <row r="5" spans="1:19" s="53" customFormat="1" ht="12.75" x14ac:dyDescent="0.15">
      <c r="A5" s="372"/>
      <c r="B5" s="248"/>
      <c r="C5" s="44" t="s">
        <v>443</v>
      </c>
      <c r="D5" s="44" t="s">
        <v>444</v>
      </c>
      <c r="E5" s="44" t="s">
        <v>445</v>
      </c>
      <c r="F5" s="44" t="s">
        <v>446</v>
      </c>
      <c r="G5" s="44" t="s">
        <v>447</v>
      </c>
      <c r="H5" s="44" t="s">
        <v>448</v>
      </c>
      <c r="I5" s="44" t="s">
        <v>449</v>
      </c>
      <c r="J5" s="44" t="s">
        <v>450</v>
      </c>
      <c r="K5" s="44" t="s">
        <v>451</v>
      </c>
      <c r="L5" s="44" t="s">
        <v>452</v>
      </c>
      <c r="M5" s="44" t="s">
        <v>453</v>
      </c>
      <c r="N5" s="372"/>
      <c r="O5" s="44">
        <v>1200</v>
      </c>
      <c r="P5" s="44">
        <v>1300</v>
      </c>
      <c r="Q5" s="44">
        <v>1400</v>
      </c>
      <c r="R5" s="44">
        <v>1500</v>
      </c>
      <c r="S5" s="52"/>
    </row>
    <row r="6" spans="1:19" s="4" customFormat="1" ht="7.5" customHeight="1" x14ac:dyDescent="0.15">
      <c r="A6" s="13"/>
      <c r="B6" s="10"/>
      <c r="C6" s="13"/>
      <c r="S6" s="25"/>
    </row>
    <row r="7" spans="1:19" s="5" customFormat="1" ht="14.25" customHeight="1" x14ac:dyDescent="0.15">
      <c r="A7" s="99" t="s">
        <v>62</v>
      </c>
      <c r="B7" s="65">
        <v>34</v>
      </c>
      <c r="C7" s="249">
        <v>2</v>
      </c>
      <c r="D7" s="65">
        <v>3</v>
      </c>
      <c r="E7" s="65">
        <v>7</v>
      </c>
      <c r="F7" s="65">
        <v>5</v>
      </c>
      <c r="G7" s="65">
        <v>1</v>
      </c>
      <c r="H7" s="65">
        <v>6</v>
      </c>
      <c r="I7" s="65">
        <v>2</v>
      </c>
      <c r="J7" s="65">
        <v>3</v>
      </c>
      <c r="K7" s="65">
        <v>0</v>
      </c>
      <c r="L7" s="65">
        <v>4</v>
      </c>
      <c r="M7" s="65">
        <v>0</v>
      </c>
      <c r="N7" s="65">
        <v>1</v>
      </c>
      <c r="O7" s="30">
        <v>0</v>
      </c>
      <c r="P7" s="11">
        <f>P9+P13</f>
        <v>0</v>
      </c>
      <c r="Q7" s="11">
        <f>Q9+Q13</f>
        <v>0</v>
      </c>
      <c r="R7" s="11">
        <f>R9+R13</f>
        <v>0</v>
      </c>
      <c r="S7" s="99" t="s">
        <v>62</v>
      </c>
    </row>
    <row r="8" spans="1:19" s="5" customFormat="1" ht="7.5" customHeight="1" x14ac:dyDescent="0.15">
      <c r="A8" s="34"/>
      <c r="B8" s="65"/>
      <c r="C8" s="249"/>
      <c r="D8" s="65"/>
      <c r="E8" s="65"/>
      <c r="F8" s="65"/>
      <c r="G8" s="65"/>
      <c r="H8" s="65"/>
      <c r="I8" s="65"/>
      <c r="J8" s="65"/>
      <c r="K8" s="65"/>
      <c r="L8" s="65"/>
      <c r="M8" s="65"/>
      <c r="N8" s="65"/>
      <c r="O8" s="30"/>
      <c r="P8" s="11"/>
      <c r="Q8" s="11"/>
      <c r="R8" s="11"/>
      <c r="S8" s="34"/>
    </row>
    <row r="9" spans="1:19" s="4" customFormat="1" ht="14.25" customHeight="1" x14ac:dyDescent="0.15">
      <c r="A9" s="33" t="s">
        <v>63</v>
      </c>
      <c r="B9" s="31">
        <v>26</v>
      </c>
      <c r="C9" s="250">
        <v>2</v>
      </c>
      <c r="D9" s="31">
        <v>2</v>
      </c>
      <c r="E9" s="31">
        <v>5</v>
      </c>
      <c r="F9" s="31">
        <v>4</v>
      </c>
      <c r="G9" s="31">
        <v>0</v>
      </c>
      <c r="H9" s="31">
        <v>6</v>
      </c>
      <c r="I9" s="31">
        <v>2</v>
      </c>
      <c r="J9" s="31">
        <v>1</v>
      </c>
      <c r="K9" s="31">
        <v>0</v>
      </c>
      <c r="L9" s="31">
        <v>4</v>
      </c>
      <c r="M9" s="31">
        <v>0</v>
      </c>
      <c r="N9" s="31">
        <v>0</v>
      </c>
      <c r="O9" s="30">
        <v>0</v>
      </c>
      <c r="P9" s="12">
        <f>SUM(P10:P11)</f>
        <v>0</v>
      </c>
      <c r="Q9" s="12">
        <f>SUM(Q10:Q11)</f>
        <v>0</v>
      </c>
      <c r="R9" s="12">
        <f>SUM(R10:R11)</f>
        <v>0</v>
      </c>
      <c r="S9" s="33" t="s">
        <v>63</v>
      </c>
    </row>
    <row r="10" spans="1:19" s="4" customFormat="1" ht="14.25" customHeight="1" x14ac:dyDescent="0.15">
      <c r="A10" s="33" t="s">
        <v>455</v>
      </c>
      <c r="B10" s="31">
        <v>22</v>
      </c>
      <c r="C10" s="261">
        <v>0</v>
      </c>
      <c r="D10" s="260">
        <v>2</v>
      </c>
      <c r="E10" s="260">
        <v>3</v>
      </c>
      <c r="F10" s="260">
        <v>4</v>
      </c>
      <c r="G10" s="260">
        <v>0</v>
      </c>
      <c r="H10" s="260">
        <v>6</v>
      </c>
      <c r="I10" s="260">
        <v>2</v>
      </c>
      <c r="J10" s="260">
        <v>1</v>
      </c>
      <c r="K10" s="260">
        <v>0</v>
      </c>
      <c r="L10" s="260">
        <v>4</v>
      </c>
      <c r="M10" s="66">
        <v>0</v>
      </c>
      <c r="N10" s="66">
        <v>0</v>
      </c>
      <c r="O10" s="30">
        <v>0</v>
      </c>
      <c r="P10" s="12">
        <v>0</v>
      </c>
      <c r="Q10" s="12">
        <v>0</v>
      </c>
      <c r="R10" s="12">
        <v>0</v>
      </c>
      <c r="S10" s="33" t="s">
        <v>455</v>
      </c>
    </row>
    <row r="11" spans="1:19" s="4" customFormat="1" ht="14.25" customHeight="1" x14ac:dyDescent="0.15">
      <c r="A11" s="33" t="s">
        <v>454</v>
      </c>
      <c r="B11" s="31">
        <v>4</v>
      </c>
      <c r="C11" s="251">
        <v>2</v>
      </c>
      <c r="D11" s="66">
        <v>0</v>
      </c>
      <c r="E11" s="66">
        <v>2</v>
      </c>
      <c r="F11" s="66">
        <v>0</v>
      </c>
      <c r="G11" s="66">
        <v>0</v>
      </c>
      <c r="H11" s="66">
        <v>0</v>
      </c>
      <c r="I11" s="66">
        <v>0</v>
      </c>
      <c r="J11" s="66">
        <v>0</v>
      </c>
      <c r="K11" s="66">
        <v>0</v>
      </c>
      <c r="L11" s="31">
        <v>0</v>
      </c>
      <c r="M11" s="31">
        <v>0</v>
      </c>
      <c r="N11" s="31">
        <v>0</v>
      </c>
      <c r="O11" s="30">
        <v>0</v>
      </c>
      <c r="P11" s="12">
        <v>0</v>
      </c>
      <c r="Q11" s="12">
        <v>0</v>
      </c>
      <c r="R11" s="12">
        <v>0</v>
      </c>
      <c r="S11" s="33" t="s">
        <v>454</v>
      </c>
    </row>
    <row r="12" spans="1:19" s="4" customFormat="1" ht="7.5" customHeight="1" x14ac:dyDescent="0.15">
      <c r="A12" s="35"/>
      <c r="B12" s="31"/>
      <c r="C12" s="251"/>
      <c r="D12" s="66"/>
      <c r="E12" s="66"/>
      <c r="F12" s="66"/>
      <c r="G12" s="66"/>
      <c r="H12" s="66"/>
      <c r="I12" s="66"/>
      <c r="J12" s="66"/>
      <c r="K12" s="66"/>
      <c r="L12" s="31"/>
      <c r="M12" s="31"/>
      <c r="N12" s="31"/>
      <c r="O12" s="30"/>
      <c r="P12" s="12"/>
      <c r="Q12" s="12"/>
      <c r="R12" s="12"/>
      <c r="S12" s="35"/>
    </row>
    <row r="13" spans="1:19" s="4" customFormat="1" ht="14.25" customHeight="1" x14ac:dyDescent="0.15">
      <c r="A13" s="33" t="s">
        <v>64</v>
      </c>
      <c r="B13" s="31">
        <v>8</v>
      </c>
      <c r="C13" s="250">
        <v>0</v>
      </c>
      <c r="D13" s="31">
        <v>1</v>
      </c>
      <c r="E13" s="31">
        <v>2</v>
      </c>
      <c r="F13" s="31">
        <v>1</v>
      </c>
      <c r="G13" s="31">
        <v>1</v>
      </c>
      <c r="H13" s="31">
        <v>0</v>
      </c>
      <c r="I13" s="31">
        <v>0</v>
      </c>
      <c r="J13" s="31">
        <v>2</v>
      </c>
      <c r="K13" s="31">
        <v>0</v>
      </c>
      <c r="L13" s="31">
        <v>0</v>
      </c>
      <c r="M13" s="31">
        <v>0</v>
      </c>
      <c r="N13" s="31">
        <v>1</v>
      </c>
      <c r="O13" s="31">
        <f t="shared" ref="E13:R13" si="0">+O14</f>
        <v>0</v>
      </c>
      <c r="P13" s="31">
        <f t="shared" si="0"/>
        <v>0</v>
      </c>
      <c r="Q13" s="31">
        <f t="shared" si="0"/>
        <v>0</v>
      </c>
      <c r="R13" s="31">
        <f t="shared" si="0"/>
        <v>0</v>
      </c>
      <c r="S13" s="33" t="s">
        <v>64</v>
      </c>
    </row>
    <row r="14" spans="1:19" s="4" customFormat="1" ht="14.25" customHeight="1" x14ac:dyDescent="0.15">
      <c r="A14" s="33" t="s">
        <v>456</v>
      </c>
      <c r="B14" s="31">
        <v>8</v>
      </c>
      <c r="C14" s="251">
        <v>0</v>
      </c>
      <c r="D14" s="260">
        <v>1</v>
      </c>
      <c r="E14" s="260">
        <v>2</v>
      </c>
      <c r="F14" s="260">
        <v>1</v>
      </c>
      <c r="G14" s="260">
        <v>1</v>
      </c>
      <c r="H14" s="260">
        <v>0</v>
      </c>
      <c r="I14" s="260">
        <v>0</v>
      </c>
      <c r="J14" s="260">
        <v>2</v>
      </c>
      <c r="K14" s="260">
        <v>0</v>
      </c>
      <c r="L14" s="66">
        <v>0</v>
      </c>
      <c r="M14" s="66">
        <v>0</v>
      </c>
      <c r="N14" s="31">
        <v>1</v>
      </c>
      <c r="O14" s="30">
        <v>0</v>
      </c>
      <c r="P14" s="12">
        <f>SUM(P15)</f>
        <v>0</v>
      </c>
      <c r="Q14" s="12">
        <f>SUM(Q15)</f>
        <v>0</v>
      </c>
      <c r="R14" s="12">
        <f>SUM(R15)</f>
        <v>0</v>
      </c>
      <c r="S14" s="33" t="s">
        <v>456</v>
      </c>
    </row>
    <row r="15" spans="1:19" s="4" customFormat="1" ht="6" customHeight="1" x14ac:dyDescent="0.15">
      <c r="A15" s="7"/>
      <c r="B15" s="7"/>
      <c r="C15" s="7"/>
      <c r="D15" s="9"/>
      <c r="E15" s="9"/>
      <c r="F15" s="9"/>
      <c r="G15" s="9"/>
      <c r="H15" s="9"/>
      <c r="I15" s="9"/>
      <c r="J15" s="9"/>
      <c r="K15" s="9"/>
      <c r="L15" s="9"/>
      <c r="M15" s="9"/>
      <c r="N15" s="9"/>
      <c r="O15" s="9"/>
      <c r="P15" s="9"/>
      <c r="Q15" s="9"/>
      <c r="R15" s="9"/>
      <c r="S15" s="26"/>
    </row>
    <row r="16" spans="1:19" x14ac:dyDescent="0.15">
      <c r="A16" s="259" t="s">
        <v>457</v>
      </c>
    </row>
    <row r="17" spans="1:1" x14ac:dyDescent="0.15">
      <c r="A17" s="259" t="s">
        <v>458</v>
      </c>
    </row>
  </sheetData>
  <mergeCells count="4">
    <mergeCell ref="A3:A5"/>
    <mergeCell ref="N3:N5"/>
    <mergeCell ref="H1:S1"/>
    <mergeCell ref="A1:G1"/>
  </mergeCells>
  <phoneticPr fontId="1"/>
  <pageMargins left="0.59055118110236227" right="0.78740157480314965" top="0.98425196850393704" bottom="0.98425196850393704" header="0.51181102362204722" footer="0.51181102362204722"/>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EE02A-78BE-48CC-AD96-5FE141E8EE81}">
  <sheetPr>
    <tabColor rgb="FFFFC000"/>
  </sheetPr>
  <dimension ref="A1:AB14"/>
  <sheetViews>
    <sheetView showGridLines="0" zoomScaleNormal="100" zoomScaleSheetLayoutView="100" workbookViewId="0">
      <selection activeCell="B17" sqref="B17"/>
    </sheetView>
  </sheetViews>
  <sheetFormatPr defaultColWidth="9" defaultRowHeight="13.5" x14ac:dyDescent="0.15"/>
  <cols>
    <col min="1" max="1" width="13.125" style="1" customWidth="1"/>
    <col min="2" max="2" width="5.875" style="1" bestFit="1" customWidth="1"/>
    <col min="3" max="4" width="6.75" style="1" bestFit="1" customWidth="1"/>
    <col min="5" max="5" width="6.875" style="1" customWidth="1"/>
    <col min="6" max="6" width="6.75" style="1" bestFit="1" customWidth="1"/>
    <col min="7" max="7" width="6.375" style="1" hidden="1" customWidth="1"/>
    <col min="8" max="8" width="6.75" style="1" customWidth="1"/>
    <col min="9" max="12" width="6.375" style="1" customWidth="1"/>
    <col min="13" max="13" width="6.75" style="1" bestFit="1" customWidth="1"/>
    <col min="14" max="14" width="6" style="1" hidden="1" customWidth="1"/>
    <col min="15" max="17" width="6.75" style="1" bestFit="1" customWidth="1"/>
    <col min="18" max="18" width="6.75" style="1" customWidth="1"/>
    <col min="19" max="22" width="6.75" style="1" bestFit="1" customWidth="1"/>
    <col min="23" max="23" width="6.75" style="1" hidden="1" customWidth="1"/>
    <col min="24" max="24" width="6.75" style="1" bestFit="1" customWidth="1"/>
    <col min="25" max="26" width="6.75" style="1" customWidth="1"/>
    <col min="27" max="27" width="6.75" style="1" bestFit="1" customWidth="1"/>
    <col min="28" max="28" width="12.25" style="1" bestFit="1" customWidth="1"/>
    <col min="29" max="16384" width="9" style="1"/>
  </cols>
  <sheetData>
    <row r="1" spans="1:28" s="45" customFormat="1" ht="15.75" customHeight="1" x14ac:dyDescent="0.15">
      <c r="A1" s="378" t="s">
        <v>430</v>
      </c>
      <c r="B1" s="378"/>
      <c r="C1" s="378"/>
      <c r="D1" s="378"/>
      <c r="E1" s="378"/>
      <c r="F1" s="378"/>
      <c r="G1" s="378"/>
      <c r="H1" s="378"/>
      <c r="I1" s="378"/>
      <c r="J1" s="378"/>
      <c r="K1" s="378"/>
      <c r="L1" s="378"/>
      <c r="M1" s="378"/>
      <c r="N1" s="378"/>
      <c r="O1" s="378"/>
      <c r="P1" s="369" t="s">
        <v>396</v>
      </c>
      <c r="Q1" s="369"/>
      <c r="R1" s="369"/>
      <c r="S1" s="369"/>
      <c r="T1" s="369"/>
      <c r="U1" s="369"/>
      <c r="V1" s="369"/>
      <c r="W1" s="369"/>
      <c r="X1" s="369"/>
      <c r="Y1" s="369"/>
      <c r="Z1" s="369"/>
      <c r="AA1" s="369"/>
      <c r="AB1" s="369"/>
    </row>
    <row r="2" spans="1:28" s="3" customFormat="1" x14ac:dyDescent="0.15">
      <c r="A2" s="64" t="s">
        <v>13</v>
      </c>
      <c r="B2" s="18"/>
      <c r="C2" s="18"/>
      <c r="D2" s="18"/>
      <c r="E2" s="18"/>
      <c r="F2" s="18"/>
      <c r="G2" s="18"/>
      <c r="H2" s="18"/>
      <c r="I2" s="18"/>
      <c r="J2" s="18"/>
      <c r="K2" s="18"/>
      <c r="L2" s="18"/>
      <c r="M2" s="277"/>
      <c r="N2" s="18"/>
      <c r="O2" s="18"/>
      <c r="P2" s="18"/>
      <c r="Q2" s="18"/>
      <c r="R2" s="18"/>
      <c r="S2" s="18"/>
      <c r="T2" s="18"/>
      <c r="U2" s="18"/>
      <c r="V2" s="18"/>
      <c r="W2" s="18"/>
      <c r="X2" s="18"/>
      <c r="Y2" s="18"/>
      <c r="Z2" s="18"/>
      <c r="AA2" s="18"/>
      <c r="AB2" s="46" t="s">
        <v>39</v>
      </c>
    </row>
    <row r="3" spans="1:28" s="3" customFormat="1" x14ac:dyDescent="0.15">
      <c r="A3" s="370" t="s">
        <v>0</v>
      </c>
      <c r="B3" s="384" t="s">
        <v>68</v>
      </c>
      <c r="C3" s="385"/>
      <c r="D3" s="385"/>
      <c r="E3" s="385"/>
      <c r="F3" s="385"/>
      <c r="G3" s="385"/>
      <c r="H3" s="385"/>
      <c r="I3" s="374" t="s">
        <v>69</v>
      </c>
      <c r="J3" s="374"/>
      <c r="K3" s="374"/>
      <c r="L3" s="375"/>
      <c r="M3" s="276"/>
      <c r="N3" s="275"/>
      <c r="O3" s="275"/>
      <c r="P3" s="382" t="s">
        <v>480</v>
      </c>
      <c r="Q3" s="382"/>
      <c r="R3" s="382"/>
      <c r="S3" s="382"/>
      <c r="T3" s="382"/>
      <c r="U3" s="382"/>
      <c r="V3" s="382"/>
      <c r="W3" s="382"/>
      <c r="X3" s="382"/>
      <c r="Y3" s="382"/>
      <c r="Z3" s="382"/>
      <c r="AA3" s="383"/>
      <c r="AB3" s="262"/>
    </row>
    <row r="4" spans="1:28" s="43" customFormat="1" ht="13.5" customHeight="1" x14ac:dyDescent="0.15">
      <c r="A4" s="371"/>
      <c r="B4" s="386"/>
      <c r="C4" s="387"/>
      <c r="D4" s="387"/>
      <c r="E4" s="387"/>
      <c r="F4" s="387"/>
      <c r="G4" s="387"/>
      <c r="H4" s="387"/>
      <c r="I4" s="374" t="s">
        <v>69</v>
      </c>
      <c r="J4" s="374"/>
      <c r="K4" s="374"/>
      <c r="L4" s="375"/>
      <c r="M4" s="39" t="s">
        <v>66</v>
      </c>
      <c r="N4" s="40" t="s">
        <v>58</v>
      </c>
      <c r="O4" s="42" t="s">
        <v>49</v>
      </c>
      <c r="P4" s="374" t="s">
        <v>70</v>
      </c>
      <c r="Q4" s="374"/>
      <c r="R4" s="42" t="s">
        <v>29</v>
      </c>
      <c r="S4" s="374" t="s">
        <v>71</v>
      </c>
      <c r="T4" s="374"/>
      <c r="U4" s="42" t="s">
        <v>14</v>
      </c>
      <c r="V4" s="375" t="s">
        <v>419</v>
      </c>
      <c r="W4" s="377"/>
      <c r="X4" s="42" t="s">
        <v>15</v>
      </c>
      <c r="Y4" s="375" t="s">
        <v>30</v>
      </c>
      <c r="Z4" s="377"/>
      <c r="AA4" s="42" t="s">
        <v>370</v>
      </c>
      <c r="AB4" s="370" t="s">
        <v>0</v>
      </c>
    </row>
    <row r="5" spans="1:28" s="43" customFormat="1" ht="13.5" customHeight="1" x14ac:dyDescent="0.15">
      <c r="A5" s="371"/>
      <c r="B5" s="370" t="s">
        <v>57</v>
      </c>
      <c r="C5" s="375" t="s">
        <v>16</v>
      </c>
      <c r="D5" s="376"/>
      <c r="E5" s="376"/>
      <c r="F5" s="376"/>
      <c r="G5" s="377"/>
      <c r="H5" s="39" t="s">
        <v>3</v>
      </c>
      <c r="I5" s="374" t="s">
        <v>17</v>
      </c>
      <c r="J5" s="374"/>
      <c r="K5" s="374"/>
      <c r="L5" s="39" t="s">
        <v>3</v>
      </c>
      <c r="M5" s="39" t="s">
        <v>67</v>
      </c>
      <c r="N5" s="40" t="s">
        <v>59</v>
      </c>
      <c r="O5" s="42" t="s">
        <v>31</v>
      </c>
      <c r="P5" s="42" t="s">
        <v>31</v>
      </c>
      <c r="Q5" s="42" t="s">
        <v>3</v>
      </c>
      <c r="R5" s="42" t="s">
        <v>31</v>
      </c>
      <c r="S5" s="42" t="s">
        <v>31</v>
      </c>
      <c r="T5" s="42" t="s">
        <v>3</v>
      </c>
      <c r="U5" s="42" t="s">
        <v>3</v>
      </c>
      <c r="V5" s="42" t="s">
        <v>31</v>
      </c>
      <c r="W5" s="42" t="s">
        <v>3</v>
      </c>
      <c r="X5" s="42" t="s">
        <v>31</v>
      </c>
      <c r="Y5" s="375" t="s">
        <v>25</v>
      </c>
      <c r="Z5" s="377"/>
      <c r="AA5" s="42" t="s">
        <v>31</v>
      </c>
      <c r="AB5" s="371"/>
    </row>
    <row r="6" spans="1:28" s="43" customFormat="1" ht="13.5" customHeight="1" x14ac:dyDescent="0.15">
      <c r="A6" s="371"/>
      <c r="B6" s="371"/>
      <c r="C6" s="374" t="s">
        <v>32</v>
      </c>
      <c r="D6" s="374"/>
      <c r="E6" s="374"/>
      <c r="F6" s="374"/>
      <c r="G6" s="42" t="s">
        <v>33</v>
      </c>
      <c r="H6" s="39" t="s">
        <v>34</v>
      </c>
      <c r="I6" s="374" t="s">
        <v>35</v>
      </c>
      <c r="J6" s="374"/>
      <c r="K6" s="374"/>
      <c r="L6" s="39" t="s">
        <v>34</v>
      </c>
      <c r="M6" s="42" t="s">
        <v>34</v>
      </c>
      <c r="N6" s="42" t="s">
        <v>33</v>
      </c>
      <c r="O6" s="42" t="s">
        <v>34</v>
      </c>
      <c r="P6" s="42" t="s">
        <v>34</v>
      </c>
      <c r="Q6" s="40" t="s">
        <v>34</v>
      </c>
      <c r="R6" s="42" t="s">
        <v>34</v>
      </c>
      <c r="S6" s="42" t="s">
        <v>34</v>
      </c>
      <c r="T6" s="40" t="s">
        <v>34</v>
      </c>
      <c r="U6" s="42" t="s">
        <v>34</v>
      </c>
      <c r="V6" s="42" t="s">
        <v>34</v>
      </c>
      <c r="W6" s="40" t="s">
        <v>34</v>
      </c>
      <c r="X6" s="42" t="s">
        <v>34</v>
      </c>
      <c r="Y6" s="375" t="s">
        <v>34</v>
      </c>
      <c r="Z6" s="377"/>
      <c r="AA6" s="42" t="s">
        <v>34</v>
      </c>
      <c r="AB6" s="371"/>
    </row>
    <row r="7" spans="1:28" s="43" customFormat="1" ht="13.5" customHeight="1" x14ac:dyDescent="0.15">
      <c r="A7" s="372"/>
      <c r="B7" s="372"/>
      <c r="C7" s="42" t="s">
        <v>36</v>
      </c>
      <c r="D7" s="42" t="s">
        <v>37</v>
      </c>
      <c r="E7" s="42" t="s">
        <v>18</v>
      </c>
      <c r="F7" s="42" t="s">
        <v>7</v>
      </c>
      <c r="G7" s="42" t="s">
        <v>18</v>
      </c>
      <c r="H7" s="39" t="s">
        <v>37</v>
      </c>
      <c r="I7" s="42" t="s">
        <v>36</v>
      </c>
      <c r="J7" s="42" t="s">
        <v>37</v>
      </c>
      <c r="K7" s="42" t="s">
        <v>7</v>
      </c>
      <c r="L7" s="39" t="s">
        <v>37</v>
      </c>
      <c r="M7" s="42" t="s">
        <v>37</v>
      </c>
      <c r="N7" s="42" t="s">
        <v>18</v>
      </c>
      <c r="O7" s="42" t="s">
        <v>37</v>
      </c>
      <c r="P7" s="42" t="s">
        <v>37</v>
      </c>
      <c r="Q7" s="40" t="s">
        <v>37</v>
      </c>
      <c r="R7" s="42" t="s">
        <v>37</v>
      </c>
      <c r="S7" s="42" t="s">
        <v>37</v>
      </c>
      <c r="T7" s="40" t="s">
        <v>37</v>
      </c>
      <c r="U7" s="42" t="s">
        <v>37</v>
      </c>
      <c r="V7" s="42" t="s">
        <v>37</v>
      </c>
      <c r="W7" s="40" t="s">
        <v>37</v>
      </c>
      <c r="X7" s="42" t="s">
        <v>37</v>
      </c>
      <c r="Y7" s="42" t="s">
        <v>37</v>
      </c>
      <c r="Z7" s="42" t="s">
        <v>18</v>
      </c>
      <c r="AA7" s="42" t="s">
        <v>37</v>
      </c>
      <c r="AB7" s="372"/>
    </row>
    <row r="8" spans="1:28" s="4" customFormat="1" ht="4.9000000000000004" customHeight="1" x14ac:dyDescent="0.15">
      <c r="A8" s="13"/>
      <c r="B8" s="19"/>
      <c r="C8" s="20"/>
      <c r="D8" s="20"/>
      <c r="E8" s="20"/>
      <c r="F8" s="20"/>
      <c r="G8" s="20"/>
      <c r="H8" s="20"/>
      <c r="I8" s="21"/>
      <c r="J8" s="20"/>
      <c r="K8" s="20"/>
      <c r="L8" s="20"/>
      <c r="M8" s="21"/>
      <c r="N8" s="20"/>
      <c r="O8" s="20"/>
      <c r="P8" s="20"/>
      <c r="Q8" s="20"/>
      <c r="R8" s="20"/>
      <c r="S8" s="20"/>
      <c r="T8" s="20"/>
      <c r="U8" s="20"/>
      <c r="V8" s="20"/>
      <c r="W8" s="20"/>
      <c r="X8" s="20"/>
      <c r="Y8" s="20"/>
      <c r="Z8" s="20"/>
      <c r="AA8" s="257"/>
      <c r="AB8" s="25"/>
    </row>
    <row r="9" spans="1:28" s="36" customFormat="1" ht="14.25" customHeight="1" x14ac:dyDescent="0.15">
      <c r="A9" s="57" t="s">
        <v>488</v>
      </c>
      <c r="B9" s="59">
        <v>44</v>
      </c>
      <c r="C9" s="60">
        <v>33</v>
      </c>
      <c r="D9" s="63">
        <v>29</v>
      </c>
      <c r="E9" s="63">
        <v>2</v>
      </c>
      <c r="F9" s="63">
        <v>2</v>
      </c>
      <c r="G9" s="60"/>
      <c r="H9" s="60">
        <v>11</v>
      </c>
      <c r="I9" s="59">
        <v>10</v>
      </c>
      <c r="J9" s="60">
        <v>8</v>
      </c>
      <c r="K9" s="60">
        <v>2</v>
      </c>
      <c r="L9" s="60">
        <v>8</v>
      </c>
      <c r="M9" s="59">
        <v>3</v>
      </c>
      <c r="N9" s="60"/>
      <c r="O9" s="60">
        <v>5</v>
      </c>
      <c r="P9" s="60">
        <v>3</v>
      </c>
      <c r="Q9" s="60">
        <v>0</v>
      </c>
      <c r="R9" s="60">
        <v>1</v>
      </c>
      <c r="S9" s="60">
        <v>3</v>
      </c>
      <c r="T9" s="60">
        <v>2</v>
      </c>
      <c r="U9" s="60">
        <v>1</v>
      </c>
      <c r="V9" s="60">
        <v>1</v>
      </c>
      <c r="W9" s="60">
        <v>0</v>
      </c>
      <c r="X9" s="60">
        <v>1</v>
      </c>
      <c r="Y9" s="60">
        <v>3</v>
      </c>
      <c r="Z9" s="60">
        <v>2</v>
      </c>
      <c r="AA9" s="263">
        <v>1</v>
      </c>
      <c r="AB9" s="35" t="s">
        <v>417</v>
      </c>
    </row>
    <row r="10" spans="1:28" s="36" customFormat="1" ht="14.25" customHeight="1" x14ac:dyDescent="0.15">
      <c r="A10" s="57" t="s">
        <v>479</v>
      </c>
      <c r="B10" s="59">
        <v>44</v>
      </c>
      <c r="C10" s="60">
        <v>33</v>
      </c>
      <c r="D10" s="63">
        <v>29</v>
      </c>
      <c r="E10" s="63">
        <v>2</v>
      </c>
      <c r="F10" s="63">
        <v>2</v>
      </c>
      <c r="G10" s="60"/>
      <c r="H10" s="60">
        <v>11</v>
      </c>
      <c r="I10" s="59">
        <v>10</v>
      </c>
      <c r="J10" s="60">
        <v>8</v>
      </c>
      <c r="K10" s="60">
        <v>2</v>
      </c>
      <c r="L10" s="60">
        <v>8</v>
      </c>
      <c r="M10" s="59">
        <v>3</v>
      </c>
      <c r="N10" s="60"/>
      <c r="O10" s="60">
        <v>5</v>
      </c>
      <c r="P10" s="60">
        <v>3</v>
      </c>
      <c r="Q10" s="60">
        <v>0</v>
      </c>
      <c r="R10" s="60">
        <v>1</v>
      </c>
      <c r="S10" s="60">
        <v>3</v>
      </c>
      <c r="T10" s="60">
        <v>2</v>
      </c>
      <c r="U10" s="60">
        <v>1</v>
      </c>
      <c r="V10" s="60">
        <v>1</v>
      </c>
      <c r="W10" s="60">
        <v>0</v>
      </c>
      <c r="X10" s="60">
        <v>1</v>
      </c>
      <c r="Y10" s="60">
        <v>3</v>
      </c>
      <c r="Z10" s="60">
        <v>2</v>
      </c>
      <c r="AA10" s="263">
        <v>1</v>
      </c>
      <c r="AB10" s="35" t="s">
        <v>479</v>
      </c>
    </row>
    <row r="11" spans="1:28" s="36" customFormat="1" ht="14.25" customHeight="1" x14ac:dyDescent="0.15">
      <c r="A11" s="57" t="s">
        <v>484</v>
      </c>
      <c r="B11" s="59">
        <v>44</v>
      </c>
      <c r="C11" s="60">
        <v>33</v>
      </c>
      <c r="D11" s="63">
        <v>29</v>
      </c>
      <c r="E11" s="63">
        <v>2</v>
      </c>
      <c r="F11" s="63">
        <v>2</v>
      </c>
      <c r="G11" s="60"/>
      <c r="H11" s="60">
        <v>11</v>
      </c>
      <c r="I11" s="59">
        <v>10</v>
      </c>
      <c r="J11" s="60">
        <v>8</v>
      </c>
      <c r="K11" s="60">
        <v>2</v>
      </c>
      <c r="L11" s="60">
        <v>8</v>
      </c>
      <c r="M11" s="59">
        <v>3</v>
      </c>
      <c r="N11" s="60"/>
      <c r="O11" s="60">
        <v>5</v>
      </c>
      <c r="P11" s="60">
        <v>3</v>
      </c>
      <c r="Q11" s="60">
        <v>0</v>
      </c>
      <c r="R11" s="60">
        <v>1</v>
      </c>
      <c r="S11" s="60">
        <v>3</v>
      </c>
      <c r="T11" s="60">
        <v>2</v>
      </c>
      <c r="U11" s="60">
        <v>1</v>
      </c>
      <c r="V11" s="60">
        <v>1</v>
      </c>
      <c r="W11" s="60"/>
      <c r="X11" s="60">
        <v>1</v>
      </c>
      <c r="Y11" s="60">
        <v>3</v>
      </c>
      <c r="Z11" s="60">
        <v>2</v>
      </c>
      <c r="AA11" s="263">
        <v>1</v>
      </c>
      <c r="AB11" s="35" t="s">
        <v>484</v>
      </c>
    </row>
    <row r="12" spans="1:28" s="36" customFormat="1" ht="14.25" customHeight="1" x14ac:dyDescent="0.15">
      <c r="A12" s="57" t="s">
        <v>487</v>
      </c>
      <c r="B12" s="59">
        <v>43</v>
      </c>
      <c r="C12" s="60">
        <v>33</v>
      </c>
      <c r="D12" s="63">
        <v>29</v>
      </c>
      <c r="E12" s="63">
        <v>2</v>
      </c>
      <c r="F12" s="63">
        <v>2</v>
      </c>
      <c r="G12" s="60"/>
      <c r="H12" s="60">
        <v>10</v>
      </c>
      <c r="I12" s="59">
        <v>10</v>
      </c>
      <c r="J12" s="60">
        <v>8</v>
      </c>
      <c r="K12" s="60">
        <v>2</v>
      </c>
      <c r="L12" s="60">
        <v>8</v>
      </c>
      <c r="M12" s="59">
        <v>3</v>
      </c>
      <c r="N12" s="60"/>
      <c r="O12" s="60">
        <v>5</v>
      </c>
      <c r="P12" s="60">
        <v>3</v>
      </c>
      <c r="Q12" s="60">
        <v>0</v>
      </c>
      <c r="R12" s="60">
        <v>1</v>
      </c>
      <c r="S12" s="60">
        <v>3</v>
      </c>
      <c r="T12" s="60">
        <v>1</v>
      </c>
      <c r="U12" s="60">
        <v>1</v>
      </c>
      <c r="V12" s="60">
        <v>1</v>
      </c>
      <c r="W12" s="60"/>
      <c r="X12" s="60">
        <v>1</v>
      </c>
      <c r="Y12" s="60">
        <v>3</v>
      </c>
      <c r="Z12" s="60">
        <v>2</v>
      </c>
      <c r="AA12" s="263">
        <v>1</v>
      </c>
      <c r="AB12" s="35" t="s">
        <v>487</v>
      </c>
    </row>
    <row r="13" spans="1:28" s="36" customFormat="1" ht="14.25" customHeight="1" x14ac:dyDescent="0.15">
      <c r="A13" s="246" t="s">
        <v>489</v>
      </c>
      <c r="B13" s="290">
        <v>43</v>
      </c>
      <c r="C13" s="291">
        <v>33</v>
      </c>
      <c r="D13" s="278">
        <v>29</v>
      </c>
      <c r="E13" s="278">
        <v>2</v>
      </c>
      <c r="F13" s="278">
        <v>2</v>
      </c>
      <c r="G13" s="291"/>
      <c r="H13" s="291">
        <v>10</v>
      </c>
      <c r="I13" s="290">
        <v>10</v>
      </c>
      <c r="J13" s="291">
        <v>8</v>
      </c>
      <c r="K13" s="291">
        <v>2</v>
      </c>
      <c r="L13" s="291">
        <v>8</v>
      </c>
      <c r="M13" s="290">
        <v>3</v>
      </c>
      <c r="N13" s="291"/>
      <c r="O13" s="291">
        <v>5</v>
      </c>
      <c r="P13" s="291">
        <v>3</v>
      </c>
      <c r="Q13" s="291">
        <v>0</v>
      </c>
      <c r="R13" s="291">
        <v>1</v>
      </c>
      <c r="S13" s="291">
        <v>3</v>
      </c>
      <c r="T13" s="291">
        <v>1</v>
      </c>
      <c r="U13" s="291">
        <v>1</v>
      </c>
      <c r="V13" s="291">
        <v>1</v>
      </c>
      <c r="W13" s="291"/>
      <c r="X13" s="291">
        <v>1</v>
      </c>
      <c r="Y13" s="291">
        <v>3</v>
      </c>
      <c r="Z13" s="291">
        <v>2</v>
      </c>
      <c r="AA13" s="294">
        <v>1</v>
      </c>
      <c r="AB13" s="68" t="s">
        <v>489</v>
      </c>
    </row>
    <row r="14" spans="1:28" s="4" customFormat="1" ht="4.1500000000000004" customHeight="1" x14ac:dyDescent="0.15">
      <c r="A14" s="7"/>
      <c r="B14" s="22"/>
      <c r="C14" s="23"/>
      <c r="D14" s="23"/>
      <c r="E14" s="23"/>
      <c r="F14" s="23"/>
      <c r="G14" s="23"/>
      <c r="H14" s="23"/>
      <c r="I14" s="22"/>
      <c r="J14" s="23"/>
      <c r="K14" s="23"/>
      <c r="L14" s="23"/>
      <c r="M14" s="22"/>
      <c r="N14" s="23"/>
      <c r="O14" s="23"/>
      <c r="P14" s="23"/>
      <c r="Q14" s="23"/>
      <c r="R14" s="23"/>
      <c r="S14" s="23"/>
      <c r="T14" s="23"/>
      <c r="U14" s="23"/>
      <c r="V14" s="23"/>
      <c r="W14" s="23"/>
      <c r="X14" s="23"/>
      <c r="Y14" s="23"/>
      <c r="Z14" s="23"/>
      <c r="AA14" s="29"/>
      <c r="AB14" s="69"/>
    </row>
  </sheetData>
  <mergeCells count="19">
    <mergeCell ref="I6:K6"/>
    <mergeCell ref="I5:K5"/>
    <mergeCell ref="C5:G5"/>
    <mergeCell ref="P3:AA3"/>
    <mergeCell ref="A1:O1"/>
    <mergeCell ref="A3:A7"/>
    <mergeCell ref="B3:H4"/>
    <mergeCell ref="I3:L3"/>
    <mergeCell ref="P1:AB1"/>
    <mergeCell ref="P4:Q4"/>
    <mergeCell ref="AB4:AB7"/>
    <mergeCell ref="S4:T4"/>
    <mergeCell ref="I4:L4"/>
    <mergeCell ref="V4:W4"/>
    <mergeCell ref="B5:B7"/>
    <mergeCell ref="Y5:Z5"/>
    <mergeCell ref="Y6:Z6"/>
    <mergeCell ref="Y4:Z4"/>
    <mergeCell ref="C6:F6"/>
  </mergeCells>
  <phoneticPr fontId="1"/>
  <pageMargins left="0.59055118110236227" right="0.78740157480314965" top="0.98425196850393704" bottom="0.98425196850393704" header="0.51181102362204722" footer="0.51181102362204722"/>
  <pageSetup paperSize="9" scale="86" orientation="portrait" r:id="rId1"/>
  <headerFooter alignWithMargins="0"/>
  <colBreaks count="1" manualBreakCount="1">
    <brk id="13" max="1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D30E0-C1E8-4202-A0A9-6D39198310A5}">
  <sheetPr>
    <tabColor rgb="FFFFC000"/>
  </sheetPr>
  <dimension ref="A1:S13"/>
  <sheetViews>
    <sheetView showGridLines="0" zoomScaleNormal="100" zoomScaleSheetLayoutView="100" workbookViewId="0">
      <selection activeCell="B14" sqref="B14"/>
    </sheetView>
  </sheetViews>
  <sheetFormatPr defaultColWidth="9" defaultRowHeight="13.5" x14ac:dyDescent="0.15"/>
  <cols>
    <col min="1" max="1" width="10.875" style="1" customWidth="1"/>
    <col min="2" max="3" width="8.5" style="1" bestFit="1" customWidth="1"/>
    <col min="4" max="5" width="7.5" style="1" bestFit="1" customWidth="1"/>
    <col min="6" max="6" width="6.75" style="1" bestFit="1" customWidth="1"/>
    <col min="7" max="8" width="5.375" style="1" customWidth="1"/>
    <col min="9" max="9" width="7.5" style="1" bestFit="1" customWidth="1"/>
    <col min="10" max="10" width="7.75" style="1" customWidth="1"/>
    <col min="11" max="12" width="4.75" style="1" hidden="1" customWidth="1"/>
    <col min="13" max="14" width="7.5" style="1" bestFit="1" customWidth="1"/>
    <col min="15" max="15" width="5.375" style="1" customWidth="1"/>
    <col min="16" max="16" width="4.875" style="1" bestFit="1" customWidth="1"/>
    <col min="17" max="18" width="5.875" style="1" bestFit="1" customWidth="1"/>
    <col min="19" max="19" width="11.125" style="1" bestFit="1" customWidth="1"/>
    <col min="20" max="16384" width="9" style="1"/>
  </cols>
  <sheetData>
    <row r="1" spans="1:19" s="45" customFormat="1" ht="15.75" customHeight="1" x14ac:dyDescent="0.15">
      <c r="A1" s="378" t="s">
        <v>72</v>
      </c>
      <c r="B1" s="378"/>
      <c r="C1" s="378"/>
      <c r="D1" s="378"/>
      <c r="E1" s="378"/>
      <c r="F1" s="378"/>
      <c r="G1" s="378"/>
      <c r="H1" s="378"/>
      <c r="I1" s="369" t="s">
        <v>397</v>
      </c>
      <c r="J1" s="369"/>
      <c r="K1" s="369"/>
      <c r="L1" s="369"/>
      <c r="M1" s="369"/>
      <c r="N1" s="369"/>
      <c r="O1" s="369"/>
      <c r="P1" s="369"/>
      <c r="Q1" s="369"/>
      <c r="R1" s="369"/>
      <c r="S1" s="369"/>
    </row>
    <row r="2" spans="1:19" s="4" customFormat="1" ht="13.5" customHeight="1" x14ac:dyDescent="0.15">
      <c r="A2" s="64" t="s">
        <v>26</v>
      </c>
      <c r="I2" s="9"/>
      <c r="J2" s="9"/>
      <c r="K2" s="9"/>
      <c r="L2" s="9"/>
      <c r="M2" s="9"/>
      <c r="N2" s="9"/>
      <c r="O2" s="9"/>
      <c r="P2" s="9"/>
      <c r="S2" s="8" t="s">
        <v>38</v>
      </c>
    </row>
    <row r="3" spans="1:19" s="43" customFormat="1" ht="13.5" customHeight="1" x14ac:dyDescent="0.15">
      <c r="A3" s="370" t="s">
        <v>431</v>
      </c>
      <c r="B3" s="384" t="s">
        <v>50</v>
      </c>
      <c r="C3" s="374" t="s">
        <v>51</v>
      </c>
      <c r="D3" s="374"/>
      <c r="E3" s="374"/>
      <c r="F3" s="374"/>
      <c r="G3" s="374"/>
      <c r="H3" s="374"/>
      <c r="I3" s="55"/>
      <c r="J3" s="376" t="s">
        <v>52</v>
      </c>
      <c r="K3" s="376"/>
      <c r="L3" s="376"/>
      <c r="M3" s="376"/>
      <c r="N3" s="376"/>
      <c r="O3" s="376"/>
      <c r="P3" s="55"/>
      <c r="Q3" s="374" t="s">
        <v>19</v>
      </c>
      <c r="R3" s="374"/>
      <c r="S3" s="370" t="s">
        <v>431</v>
      </c>
    </row>
    <row r="4" spans="1:19" s="43" customFormat="1" ht="13.5" customHeight="1" x14ac:dyDescent="0.15">
      <c r="A4" s="371"/>
      <c r="B4" s="388"/>
      <c r="C4" s="384" t="s">
        <v>55</v>
      </c>
      <c r="D4" s="385"/>
      <c r="E4" s="389"/>
      <c r="F4" s="384" t="s">
        <v>53</v>
      </c>
      <c r="G4" s="385"/>
      <c r="H4" s="389"/>
      <c r="I4" s="375" t="s">
        <v>438</v>
      </c>
      <c r="J4" s="376"/>
      <c r="K4" s="376"/>
      <c r="L4" s="377"/>
      <c r="M4" s="374" t="s">
        <v>439</v>
      </c>
      <c r="N4" s="374"/>
      <c r="O4" s="374"/>
      <c r="P4" s="374"/>
      <c r="Q4" s="374" t="s">
        <v>25</v>
      </c>
      <c r="R4" s="374"/>
      <c r="S4" s="371"/>
    </row>
    <row r="5" spans="1:19" s="43" customFormat="1" ht="13.5" customHeight="1" x14ac:dyDescent="0.15">
      <c r="A5" s="371"/>
      <c r="B5" s="388"/>
      <c r="C5" s="386"/>
      <c r="D5" s="387"/>
      <c r="E5" s="390"/>
      <c r="F5" s="386"/>
      <c r="G5" s="387"/>
      <c r="H5" s="390"/>
      <c r="I5" s="375" t="s">
        <v>372</v>
      </c>
      <c r="J5" s="377"/>
      <c r="K5" s="374" t="s">
        <v>54</v>
      </c>
      <c r="L5" s="374"/>
      <c r="M5" s="374" t="s">
        <v>371</v>
      </c>
      <c r="N5" s="374"/>
      <c r="O5" s="374" t="s">
        <v>459</v>
      </c>
      <c r="P5" s="374"/>
      <c r="Q5" s="374" t="s">
        <v>20</v>
      </c>
      <c r="R5" s="374"/>
      <c r="S5" s="371"/>
    </row>
    <row r="6" spans="1:19" s="43" customFormat="1" ht="13.5" customHeight="1" x14ac:dyDescent="0.15">
      <c r="A6" s="372"/>
      <c r="B6" s="386"/>
      <c r="C6" s="42" t="s">
        <v>21</v>
      </c>
      <c r="D6" s="42" t="s">
        <v>22</v>
      </c>
      <c r="E6" s="42" t="s">
        <v>23</v>
      </c>
      <c r="F6" s="42" t="s">
        <v>21</v>
      </c>
      <c r="G6" s="42" t="s">
        <v>22</v>
      </c>
      <c r="H6" s="42" t="s">
        <v>23</v>
      </c>
      <c r="I6" s="42" t="s">
        <v>22</v>
      </c>
      <c r="J6" s="42" t="s">
        <v>23</v>
      </c>
      <c r="K6" s="42" t="s">
        <v>22</v>
      </c>
      <c r="L6" s="42" t="s">
        <v>23</v>
      </c>
      <c r="M6" s="42" t="s">
        <v>22</v>
      </c>
      <c r="N6" s="42" t="s">
        <v>23</v>
      </c>
      <c r="O6" s="42" t="s">
        <v>22</v>
      </c>
      <c r="P6" s="42" t="s">
        <v>23</v>
      </c>
      <c r="Q6" s="42" t="s">
        <v>22</v>
      </c>
      <c r="R6" s="42" t="s">
        <v>23</v>
      </c>
      <c r="S6" s="372"/>
    </row>
    <row r="7" spans="1:19" s="4" customFormat="1" ht="4.5" customHeight="1" x14ac:dyDescent="0.15">
      <c r="A7" s="24"/>
      <c r="B7" s="21"/>
      <c r="C7" s="21"/>
      <c r="D7" s="20"/>
      <c r="E7" s="20"/>
      <c r="F7" s="20"/>
      <c r="G7" s="20"/>
      <c r="H7" s="20"/>
      <c r="I7" s="20"/>
      <c r="J7" s="20"/>
      <c r="K7" s="20"/>
      <c r="L7" s="20"/>
      <c r="M7" s="20"/>
      <c r="N7" s="20"/>
      <c r="O7" s="20"/>
      <c r="P7" s="20"/>
      <c r="Q7" s="20"/>
      <c r="R7" s="20"/>
      <c r="S7" s="27"/>
    </row>
    <row r="8" spans="1:19" s="36" customFormat="1" ht="14.25" customHeight="1" x14ac:dyDescent="0.15">
      <c r="A8" s="57" t="s">
        <v>488</v>
      </c>
      <c r="B8" s="217">
        <v>14321</v>
      </c>
      <c r="C8" s="252">
        <v>14284</v>
      </c>
      <c r="D8" s="87">
        <v>7182</v>
      </c>
      <c r="E8" s="87">
        <v>7102</v>
      </c>
      <c r="F8" s="87">
        <v>37</v>
      </c>
      <c r="G8" s="87">
        <v>1</v>
      </c>
      <c r="H8" s="87">
        <v>36</v>
      </c>
      <c r="I8" s="87">
        <v>5116</v>
      </c>
      <c r="J8" s="87">
        <v>5206</v>
      </c>
      <c r="K8" s="63">
        <v>0</v>
      </c>
      <c r="L8" s="63">
        <v>0</v>
      </c>
      <c r="M8" s="87">
        <v>1836</v>
      </c>
      <c r="N8" s="87">
        <v>1722</v>
      </c>
      <c r="O8" s="87">
        <v>1</v>
      </c>
      <c r="P8" s="87">
        <v>36</v>
      </c>
      <c r="Q8" s="87">
        <v>230</v>
      </c>
      <c r="R8" s="87">
        <v>174</v>
      </c>
      <c r="S8" s="35" t="s">
        <v>417</v>
      </c>
    </row>
    <row r="9" spans="1:19" s="36" customFormat="1" ht="14.25" customHeight="1" x14ac:dyDescent="0.15">
      <c r="A9" s="57" t="s">
        <v>479</v>
      </c>
      <c r="B9" s="217">
        <v>14124</v>
      </c>
      <c r="C9" s="252">
        <v>14075</v>
      </c>
      <c r="D9" s="87">
        <v>7114</v>
      </c>
      <c r="E9" s="87">
        <v>6961</v>
      </c>
      <c r="F9" s="87">
        <v>49</v>
      </c>
      <c r="G9" s="87">
        <v>7</v>
      </c>
      <c r="H9" s="87">
        <v>42</v>
      </c>
      <c r="I9" s="87">
        <v>4942</v>
      </c>
      <c r="J9" s="87">
        <v>5016</v>
      </c>
      <c r="K9" s="63">
        <v>0</v>
      </c>
      <c r="L9" s="63">
        <v>0</v>
      </c>
      <c r="M9" s="87">
        <v>1971</v>
      </c>
      <c r="N9" s="87">
        <v>1780</v>
      </c>
      <c r="O9" s="87">
        <v>7</v>
      </c>
      <c r="P9" s="87">
        <v>42</v>
      </c>
      <c r="Q9" s="87">
        <v>201</v>
      </c>
      <c r="R9" s="87">
        <v>165</v>
      </c>
      <c r="S9" s="35" t="s">
        <v>479</v>
      </c>
    </row>
    <row r="10" spans="1:19" s="36" customFormat="1" ht="14.25" customHeight="1" x14ac:dyDescent="0.15">
      <c r="A10" s="57" t="s">
        <v>484</v>
      </c>
      <c r="B10" s="264">
        <v>13868</v>
      </c>
      <c r="C10" s="252">
        <v>13819</v>
      </c>
      <c r="D10" s="87">
        <v>7049</v>
      </c>
      <c r="E10" s="87">
        <v>6770</v>
      </c>
      <c r="F10" s="87">
        <v>49</v>
      </c>
      <c r="G10" s="87">
        <v>9</v>
      </c>
      <c r="H10" s="87">
        <v>40</v>
      </c>
      <c r="I10" s="87">
        <v>4909</v>
      </c>
      <c r="J10" s="87">
        <v>4823</v>
      </c>
      <c r="K10" s="63"/>
      <c r="L10" s="63"/>
      <c r="M10" s="87">
        <v>1949</v>
      </c>
      <c r="N10" s="87">
        <v>1767</v>
      </c>
      <c r="O10" s="87">
        <v>9</v>
      </c>
      <c r="P10" s="87">
        <v>40</v>
      </c>
      <c r="Q10" s="87">
        <v>191</v>
      </c>
      <c r="R10" s="87">
        <v>180</v>
      </c>
      <c r="S10" s="35" t="s">
        <v>484</v>
      </c>
    </row>
    <row r="11" spans="1:19" s="36" customFormat="1" ht="14.25" customHeight="1" x14ac:dyDescent="0.15">
      <c r="A11" s="35" t="s">
        <v>487</v>
      </c>
      <c r="B11" s="63">
        <v>13552</v>
      </c>
      <c r="C11" s="252">
        <v>13507</v>
      </c>
      <c r="D11" s="87">
        <v>6990</v>
      </c>
      <c r="E11" s="87">
        <v>6517</v>
      </c>
      <c r="F11" s="87">
        <v>45</v>
      </c>
      <c r="G11" s="87">
        <v>5</v>
      </c>
      <c r="H11" s="87">
        <v>40</v>
      </c>
      <c r="I11" s="87">
        <v>4883</v>
      </c>
      <c r="J11" s="87">
        <v>4623</v>
      </c>
      <c r="K11" s="63"/>
      <c r="L11" s="63"/>
      <c r="M11" s="87">
        <v>1899</v>
      </c>
      <c r="N11" s="87">
        <v>1696</v>
      </c>
      <c r="O11" s="87">
        <v>5</v>
      </c>
      <c r="P11" s="87">
        <v>40</v>
      </c>
      <c r="Q11" s="87">
        <v>208</v>
      </c>
      <c r="R11" s="87">
        <v>198</v>
      </c>
      <c r="S11" s="35" t="s">
        <v>487</v>
      </c>
    </row>
    <row r="12" spans="1:19" s="36" customFormat="1" ht="14.25" customHeight="1" x14ac:dyDescent="0.15">
      <c r="A12" s="68" t="s">
        <v>489</v>
      </c>
      <c r="B12" s="278">
        <v>13392</v>
      </c>
      <c r="C12" s="295">
        <v>13354</v>
      </c>
      <c r="D12" s="296">
        <v>6929</v>
      </c>
      <c r="E12" s="296">
        <v>6425</v>
      </c>
      <c r="F12" s="296">
        <v>38</v>
      </c>
      <c r="G12" s="296">
        <v>2</v>
      </c>
      <c r="H12" s="296">
        <v>36</v>
      </c>
      <c r="I12" s="296">
        <v>4843</v>
      </c>
      <c r="J12" s="296">
        <v>4581</v>
      </c>
      <c r="K12" s="278"/>
      <c r="L12" s="278"/>
      <c r="M12" s="296">
        <v>1859</v>
      </c>
      <c r="N12" s="296">
        <v>1643</v>
      </c>
      <c r="O12" s="296">
        <v>2</v>
      </c>
      <c r="P12" s="296">
        <v>36</v>
      </c>
      <c r="Q12" s="296">
        <v>227</v>
      </c>
      <c r="R12" s="296">
        <v>201</v>
      </c>
      <c r="S12" s="68" t="s">
        <v>489</v>
      </c>
    </row>
    <row r="13" spans="1:19" s="4" customFormat="1" ht="4.5" customHeight="1" x14ac:dyDescent="0.15">
      <c r="A13" s="28"/>
      <c r="B13" s="23"/>
      <c r="C13" s="22"/>
      <c r="D13" s="23"/>
      <c r="E13" s="23"/>
      <c r="F13" s="23"/>
      <c r="G13" s="23"/>
      <c r="H13" s="23"/>
      <c r="I13" s="23"/>
      <c r="J13" s="23"/>
      <c r="K13" s="23"/>
      <c r="L13" s="23"/>
      <c r="M13" s="23"/>
      <c r="N13" s="23"/>
      <c r="O13" s="23"/>
      <c r="P13" s="23"/>
      <c r="Q13" s="23"/>
      <c r="R13" s="23"/>
      <c r="S13" s="44"/>
    </row>
  </sheetData>
  <mergeCells count="18">
    <mergeCell ref="A1:H1"/>
    <mergeCell ref="I1:S1"/>
    <mergeCell ref="A3:A6"/>
    <mergeCell ref="B3:B6"/>
    <mergeCell ref="C4:E5"/>
    <mergeCell ref="F4:H5"/>
    <mergeCell ref="C3:H3"/>
    <mergeCell ref="S3:S6"/>
    <mergeCell ref="Q5:R5"/>
    <mergeCell ref="Q4:R4"/>
    <mergeCell ref="Q3:R3"/>
    <mergeCell ref="K5:L5"/>
    <mergeCell ref="M5:N5"/>
    <mergeCell ref="O5:P5"/>
    <mergeCell ref="I5:J5"/>
    <mergeCell ref="J3:O3"/>
    <mergeCell ref="M4:P4"/>
    <mergeCell ref="I4:L4"/>
  </mergeCells>
  <phoneticPr fontId="1"/>
  <pageMargins left="0.59055118110236227"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5EA1B-B1E5-4877-9949-34D874410572}">
  <sheetPr>
    <tabColor rgb="FFFFC000"/>
    <pageSetUpPr autoPageBreaks="0" fitToPage="1"/>
  </sheetPr>
  <dimension ref="B1:Z55"/>
  <sheetViews>
    <sheetView showGridLines="0" showOutlineSymbols="0" zoomScale="90" zoomScaleNormal="90" zoomScaleSheetLayoutView="75" workbookViewId="0">
      <pane xSplit="2" ySplit="6" topLeftCell="C7" activePane="bottomRight" state="frozen"/>
      <selection pane="topRight" activeCell="C1" sqref="C1"/>
      <selection pane="bottomLeft" activeCell="A8" sqref="A8"/>
      <selection pane="bottomRight" activeCell="B1" sqref="B1:O1"/>
    </sheetView>
  </sheetViews>
  <sheetFormatPr defaultColWidth="10.75" defaultRowHeight="14.25" x14ac:dyDescent="0.15"/>
  <cols>
    <col min="1" max="1" width="2.125" style="76" customWidth="1"/>
    <col min="2" max="2" width="15.625" style="76" customWidth="1"/>
    <col min="3" max="3" width="7.25" style="76" bestFit="1" customWidth="1"/>
    <col min="4" max="4" width="10.25" style="76" bestFit="1" customWidth="1"/>
    <col min="5" max="6" width="8.75" style="76" customWidth="1"/>
    <col min="7" max="7" width="9.125" style="76" bestFit="1" customWidth="1"/>
    <col min="8" max="9" width="8.75" style="76" customWidth="1"/>
    <col min="10" max="10" width="8" style="76" bestFit="1" customWidth="1"/>
    <col min="11" max="12" width="6.875" style="76" customWidth="1"/>
    <col min="13" max="13" width="8.5" style="76" customWidth="1"/>
    <col min="14" max="14" width="6.25" style="76" customWidth="1"/>
    <col min="15" max="15" width="6.5" style="76" customWidth="1"/>
    <col min="16" max="16" width="10.25" style="76" bestFit="1" customWidth="1"/>
    <col min="17" max="18" width="9.125" style="76" bestFit="1" customWidth="1"/>
    <col min="19" max="19" width="10.25" style="76" bestFit="1" customWidth="1"/>
    <col min="20" max="24" width="9.125" style="76" bestFit="1" customWidth="1"/>
    <col min="25" max="25" width="16.375" style="76" bestFit="1" customWidth="1"/>
    <col min="26" max="16384" width="10.75" style="76"/>
  </cols>
  <sheetData>
    <row r="1" spans="2:26" s="73" customFormat="1" ht="20.25" customHeight="1" x14ac:dyDescent="0.15">
      <c r="B1" s="391" t="s">
        <v>433</v>
      </c>
      <c r="C1" s="391"/>
      <c r="D1" s="391"/>
      <c r="E1" s="391"/>
      <c r="F1" s="391"/>
      <c r="G1" s="391"/>
      <c r="H1" s="391"/>
      <c r="I1" s="391"/>
      <c r="J1" s="391"/>
      <c r="K1" s="391"/>
      <c r="L1" s="391"/>
      <c r="M1" s="391"/>
      <c r="N1" s="391"/>
      <c r="O1" s="391"/>
      <c r="P1" s="391"/>
      <c r="Q1" s="391"/>
      <c r="R1" s="391"/>
      <c r="S1" s="391"/>
      <c r="T1" s="391"/>
      <c r="U1" s="391"/>
      <c r="V1" s="391"/>
      <c r="W1" s="391"/>
      <c r="X1" s="391"/>
      <c r="Y1" s="391"/>
      <c r="Z1" s="72"/>
    </row>
    <row r="2" spans="2:26" x14ac:dyDescent="0.15">
      <c r="B2" s="218" t="s">
        <v>73</v>
      </c>
      <c r="C2" s="74"/>
      <c r="D2" s="74"/>
      <c r="E2" s="74"/>
      <c r="F2" s="74"/>
      <c r="G2" s="74"/>
      <c r="H2" s="74"/>
      <c r="I2" s="74"/>
      <c r="J2" s="74"/>
      <c r="K2" s="74"/>
      <c r="L2" s="74"/>
      <c r="M2" s="74"/>
      <c r="N2" s="74"/>
      <c r="O2" s="74"/>
      <c r="P2" s="391" t="s">
        <v>74</v>
      </c>
      <c r="Q2" s="391"/>
      <c r="R2" s="391"/>
      <c r="S2" s="391"/>
      <c r="T2" s="391"/>
      <c r="U2" s="391"/>
      <c r="V2" s="391"/>
      <c r="W2" s="391"/>
      <c r="X2" s="391"/>
      <c r="Y2" s="391"/>
    </row>
    <row r="3" spans="2:26" s="77" customFormat="1" ht="16.5" customHeight="1" x14ac:dyDescent="0.15">
      <c r="B3" s="398" t="s">
        <v>75</v>
      </c>
      <c r="C3" s="400" t="s">
        <v>76</v>
      </c>
      <c r="D3" s="403" t="s">
        <v>77</v>
      </c>
      <c r="E3" s="404"/>
      <c r="F3" s="404"/>
      <c r="G3" s="404"/>
      <c r="H3" s="404"/>
      <c r="I3" s="404"/>
      <c r="J3" s="404"/>
      <c r="K3" s="404"/>
      <c r="L3" s="404"/>
      <c r="M3" s="404"/>
      <c r="N3" s="404"/>
      <c r="O3" s="404"/>
      <c r="P3" s="405" t="s">
        <v>420</v>
      </c>
      <c r="Q3" s="406"/>
      <c r="R3" s="406"/>
      <c r="S3" s="406"/>
      <c r="T3" s="406"/>
      <c r="U3" s="406"/>
      <c r="V3" s="406"/>
      <c r="W3" s="406"/>
      <c r="X3" s="407"/>
      <c r="Y3" s="408" t="s">
        <v>75</v>
      </c>
    </row>
    <row r="4" spans="2:26" s="77" customFormat="1" ht="16.5" customHeight="1" x14ac:dyDescent="0.15">
      <c r="B4" s="398"/>
      <c r="C4" s="401"/>
      <c r="D4" s="411" t="s">
        <v>78</v>
      </c>
      <c r="E4" s="393"/>
      <c r="F4" s="412"/>
      <c r="G4" s="415" t="s">
        <v>432</v>
      </c>
      <c r="H4" s="393"/>
      <c r="I4" s="412"/>
      <c r="J4" s="416" t="s">
        <v>79</v>
      </c>
      <c r="K4" s="417"/>
      <c r="L4" s="418"/>
      <c r="M4" s="392" t="s">
        <v>495</v>
      </c>
      <c r="N4" s="393"/>
      <c r="O4" s="394"/>
      <c r="P4" s="411" t="s">
        <v>80</v>
      </c>
      <c r="Q4" s="419"/>
      <c r="R4" s="420"/>
      <c r="S4" s="415" t="s">
        <v>81</v>
      </c>
      <c r="T4" s="419"/>
      <c r="U4" s="420"/>
      <c r="V4" s="415" t="s">
        <v>82</v>
      </c>
      <c r="W4" s="419"/>
      <c r="X4" s="420"/>
      <c r="Y4" s="409"/>
    </row>
    <row r="5" spans="2:26" s="77" customFormat="1" ht="16.5" customHeight="1" x14ac:dyDescent="0.15">
      <c r="B5" s="398"/>
      <c r="C5" s="401"/>
      <c r="D5" s="413"/>
      <c r="E5" s="396"/>
      <c r="F5" s="414"/>
      <c r="G5" s="395"/>
      <c r="H5" s="396"/>
      <c r="I5" s="414"/>
      <c r="J5" s="425" t="s">
        <v>83</v>
      </c>
      <c r="K5" s="426"/>
      <c r="L5" s="427"/>
      <c r="M5" s="395"/>
      <c r="N5" s="396"/>
      <c r="O5" s="397"/>
      <c r="P5" s="421"/>
      <c r="Q5" s="422"/>
      <c r="R5" s="423"/>
      <c r="S5" s="424"/>
      <c r="T5" s="422"/>
      <c r="U5" s="423"/>
      <c r="V5" s="424"/>
      <c r="W5" s="422"/>
      <c r="X5" s="423"/>
      <c r="Y5" s="409"/>
    </row>
    <row r="6" spans="2:26" s="77" customFormat="1" ht="16.5" customHeight="1" x14ac:dyDescent="0.15">
      <c r="B6" s="399"/>
      <c r="C6" s="402"/>
      <c r="D6" s="344" t="s">
        <v>84</v>
      </c>
      <c r="E6" s="345" t="s">
        <v>85</v>
      </c>
      <c r="F6" s="345" t="s">
        <v>86</v>
      </c>
      <c r="G6" s="345" t="s">
        <v>84</v>
      </c>
      <c r="H6" s="345" t="s">
        <v>85</v>
      </c>
      <c r="I6" s="345" t="s">
        <v>86</v>
      </c>
      <c r="J6" s="345" t="s">
        <v>84</v>
      </c>
      <c r="K6" s="345" t="s">
        <v>85</v>
      </c>
      <c r="L6" s="345" t="s">
        <v>86</v>
      </c>
      <c r="M6" s="345" t="s">
        <v>87</v>
      </c>
      <c r="N6" s="345" t="s">
        <v>85</v>
      </c>
      <c r="O6" s="345" t="s">
        <v>86</v>
      </c>
      <c r="P6" s="344" t="s">
        <v>84</v>
      </c>
      <c r="Q6" s="345" t="s">
        <v>85</v>
      </c>
      <c r="R6" s="345" t="s">
        <v>86</v>
      </c>
      <c r="S6" s="345" t="s">
        <v>87</v>
      </c>
      <c r="T6" s="345" t="s">
        <v>85</v>
      </c>
      <c r="U6" s="345" t="s">
        <v>86</v>
      </c>
      <c r="V6" s="345" t="s">
        <v>84</v>
      </c>
      <c r="W6" s="345" t="s">
        <v>85</v>
      </c>
      <c r="X6" s="345" t="s">
        <v>86</v>
      </c>
      <c r="Y6" s="410"/>
    </row>
    <row r="7" spans="2:26" s="82" customFormat="1" ht="6.75" customHeight="1" x14ac:dyDescent="0.15">
      <c r="B7" s="78"/>
      <c r="C7" s="79"/>
      <c r="D7" s="253"/>
      <c r="E7" s="80"/>
      <c r="F7" s="80"/>
      <c r="G7" s="80"/>
      <c r="H7" s="80"/>
      <c r="I7" s="80"/>
      <c r="J7" s="80"/>
      <c r="K7" s="80"/>
      <c r="L7" s="80"/>
      <c r="M7" s="80"/>
      <c r="N7" s="80"/>
      <c r="O7" s="80"/>
      <c r="P7" s="80"/>
      <c r="Q7" s="80"/>
      <c r="R7" s="80"/>
      <c r="S7" s="80"/>
      <c r="T7" s="80"/>
      <c r="U7" s="80"/>
      <c r="V7" s="80"/>
      <c r="W7" s="80"/>
      <c r="X7" s="80"/>
      <c r="Y7" s="81"/>
    </row>
    <row r="8" spans="2:26" s="83" customFormat="1" ht="21" customHeight="1" x14ac:dyDescent="0.15">
      <c r="B8" s="332" t="s">
        <v>488</v>
      </c>
      <c r="C8" s="86">
        <v>61</v>
      </c>
      <c r="D8" s="330">
        <v>10046</v>
      </c>
      <c r="E8" s="255">
        <v>5122</v>
      </c>
      <c r="F8" s="255">
        <v>4924</v>
      </c>
      <c r="G8" s="255">
        <v>4722</v>
      </c>
      <c r="H8" s="255">
        <v>2385</v>
      </c>
      <c r="I8" s="255">
        <v>2337</v>
      </c>
      <c r="J8" s="255">
        <v>267</v>
      </c>
      <c r="K8" s="255">
        <v>186</v>
      </c>
      <c r="L8" s="255">
        <v>81</v>
      </c>
      <c r="M8" s="255">
        <v>15</v>
      </c>
      <c r="N8" s="255">
        <v>11</v>
      </c>
      <c r="O8" s="255">
        <v>4</v>
      </c>
      <c r="P8" s="255">
        <v>14284</v>
      </c>
      <c r="Q8" s="255">
        <v>7182</v>
      </c>
      <c r="R8" s="255">
        <v>7102</v>
      </c>
      <c r="S8" s="255">
        <v>10726</v>
      </c>
      <c r="T8" s="255">
        <v>5346</v>
      </c>
      <c r="U8" s="255">
        <v>5380</v>
      </c>
      <c r="V8" s="255">
        <v>3558</v>
      </c>
      <c r="W8" s="255">
        <v>1836</v>
      </c>
      <c r="X8" s="255">
        <v>1722</v>
      </c>
      <c r="Y8" s="338" t="s">
        <v>417</v>
      </c>
    </row>
    <row r="9" spans="2:26" s="83" customFormat="1" ht="21" customHeight="1" x14ac:dyDescent="0.15">
      <c r="B9" s="332" t="s">
        <v>479</v>
      </c>
      <c r="C9" s="86">
        <v>61</v>
      </c>
      <c r="D9" s="330">
        <v>10200</v>
      </c>
      <c r="E9" s="255">
        <v>5320</v>
      </c>
      <c r="F9" s="255">
        <v>4880</v>
      </c>
      <c r="G9" s="255">
        <v>4818</v>
      </c>
      <c r="H9" s="255">
        <v>2476</v>
      </c>
      <c r="I9" s="255">
        <v>2342</v>
      </c>
      <c r="J9" s="255">
        <v>267</v>
      </c>
      <c r="K9" s="255">
        <v>181</v>
      </c>
      <c r="L9" s="255">
        <v>86</v>
      </c>
      <c r="M9" s="255">
        <v>10</v>
      </c>
      <c r="N9" s="255">
        <v>6</v>
      </c>
      <c r="O9" s="255">
        <v>4</v>
      </c>
      <c r="P9" s="255">
        <v>14075</v>
      </c>
      <c r="Q9" s="255">
        <v>7114</v>
      </c>
      <c r="R9" s="255">
        <v>6961</v>
      </c>
      <c r="S9" s="255">
        <v>10324</v>
      </c>
      <c r="T9" s="255">
        <v>5143</v>
      </c>
      <c r="U9" s="255">
        <v>5181</v>
      </c>
      <c r="V9" s="255">
        <v>3751</v>
      </c>
      <c r="W9" s="255">
        <v>1971</v>
      </c>
      <c r="X9" s="255">
        <v>1780</v>
      </c>
      <c r="Y9" s="338" t="s">
        <v>479</v>
      </c>
    </row>
    <row r="10" spans="2:26" s="83" customFormat="1" ht="21" customHeight="1" x14ac:dyDescent="0.15">
      <c r="B10" s="332" t="s">
        <v>484</v>
      </c>
      <c r="C10" s="86">
        <v>61</v>
      </c>
      <c r="D10" s="330">
        <v>10117</v>
      </c>
      <c r="E10" s="255">
        <v>5233</v>
      </c>
      <c r="F10" s="255">
        <v>4884</v>
      </c>
      <c r="G10" s="255">
        <v>4619</v>
      </c>
      <c r="H10" s="255">
        <v>2350</v>
      </c>
      <c r="I10" s="255">
        <v>2269</v>
      </c>
      <c r="J10" s="255">
        <v>122</v>
      </c>
      <c r="K10" s="255">
        <v>84</v>
      </c>
      <c r="L10" s="255">
        <v>38</v>
      </c>
      <c r="M10" s="255">
        <v>7</v>
      </c>
      <c r="N10" s="255">
        <v>2</v>
      </c>
      <c r="O10" s="255">
        <v>5</v>
      </c>
      <c r="P10" s="255">
        <v>13819</v>
      </c>
      <c r="Q10" s="255">
        <v>7049</v>
      </c>
      <c r="R10" s="255">
        <v>6770</v>
      </c>
      <c r="S10" s="255">
        <v>10103</v>
      </c>
      <c r="T10" s="255">
        <v>5100</v>
      </c>
      <c r="U10" s="255">
        <v>5003</v>
      </c>
      <c r="V10" s="255">
        <v>3716</v>
      </c>
      <c r="W10" s="255">
        <v>1949</v>
      </c>
      <c r="X10" s="255">
        <v>1767</v>
      </c>
      <c r="Y10" s="338" t="s">
        <v>484</v>
      </c>
    </row>
    <row r="11" spans="2:26" s="83" customFormat="1" ht="21" customHeight="1" x14ac:dyDescent="0.15">
      <c r="B11" s="332" t="s">
        <v>487</v>
      </c>
      <c r="C11" s="86">
        <v>62</v>
      </c>
      <c r="D11" s="330">
        <v>9569</v>
      </c>
      <c r="E11" s="255">
        <v>5106</v>
      </c>
      <c r="F11" s="255">
        <v>4463</v>
      </c>
      <c r="G11" s="255">
        <v>4427</v>
      </c>
      <c r="H11" s="255">
        <v>2332</v>
      </c>
      <c r="I11" s="255">
        <v>2095</v>
      </c>
      <c r="J11" s="255">
        <v>137</v>
      </c>
      <c r="K11" s="255">
        <v>92</v>
      </c>
      <c r="L11" s="255">
        <v>45</v>
      </c>
      <c r="M11" s="255">
        <v>10</v>
      </c>
      <c r="N11" s="255">
        <v>6</v>
      </c>
      <c r="O11" s="255">
        <v>4</v>
      </c>
      <c r="P11" s="255">
        <v>13507</v>
      </c>
      <c r="Q11" s="255">
        <v>6990</v>
      </c>
      <c r="R11" s="255">
        <v>6517</v>
      </c>
      <c r="S11" s="255">
        <v>9912</v>
      </c>
      <c r="T11" s="255">
        <v>5091</v>
      </c>
      <c r="U11" s="255">
        <v>4821</v>
      </c>
      <c r="V11" s="255">
        <v>3595</v>
      </c>
      <c r="W11" s="255">
        <v>1899</v>
      </c>
      <c r="X11" s="255">
        <v>1696</v>
      </c>
      <c r="Y11" s="338" t="s">
        <v>487</v>
      </c>
    </row>
    <row r="12" spans="2:26" s="83" customFormat="1" ht="21" customHeight="1" x14ac:dyDescent="0.15">
      <c r="B12" s="333" t="s">
        <v>489</v>
      </c>
      <c r="C12" s="300">
        <v>63</v>
      </c>
      <c r="D12" s="331">
        <v>9951</v>
      </c>
      <c r="E12" s="305">
        <v>5138</v>
      </c>
      <c r="F12" s="305">
        <v>4813</v>
      </c>
      <c r="G12" s="305">
        <v>4551</v>
      </c>
      <c r="H12" s="305">
        <v>2356</v>
      </c>
      <c r="I12" s="305">
        <v>2195</v>
      </c>
      <c r="J12" s="305">
        <v>117</v>
      </c>
      <c r="K12" s="305">
        <v>90</v>
      </c>
      <c r="L12" s="305">
        <v>27</v>
      </c>
      <c r="M12" s="305">
        <v>9</v>
      </c>
      <c r="N12" s="305">
        <v>7</v>
      </c>
      <c r="O12" s="305">
        <v>2</v>
      </c>
      <c r="P12" s="305">
        <v>13354</v>
      </c>
      <c r="Q12" s="305">
        <v>6929</v>
      </c>
      <c r="R12" s="305">
        <v>6425</v>
      </c>
      <c r="S12" s="305">
        <v>9852</v>
      </c>
      <c r="T12" s="305">
        <v>5070</v>
      </c>
      <c r="U12" s="305">
        <v>4782</v>
      </c>
      <c r="V12" s="305">
        <v>3502</v>
      </c>
      <c r="W12" s="305">
        <v>1859</v>
      </c>
      <c r="X12" s="305">
        <v>1643</v>
      </c>
      <c r="Y12" s="339" t="s">
        <v>489</v>
      </c>
    </row>
    <row r="13" spans="2:26" ht="7.5" customHeight="1" x14ac:dyDescent="0.15">
      <c r="B13" s="334"/>
      <c r="C13" s="86"/>
      <c r="D13" s="89"/>
      <c r="E13" s="88"/>
      <c r="F13" s="88"/>
      <c r="G13" s="88"/>
      <c r="H13" s="88"/>
      <c r="I13" s="88"/>
      <c r="J13" s="88"/>
      <c r="K13" s="88"/>
      <c r="L13" s="88"/>
      <c r="M13" s="88"/>
      <c r="N13" s="88"/>
      <c r="O13" s="88"/>
      <c r="P13" s="88"/>
      <c r="Q13" s="88"/>
      <c r="R13" s="88"/>
      <c r="S13" s="88"/>
      <c r="T13" s="88"/>
      <c r="U13" s="88"/>
      <c r="V13" s="88"/>
      <c r="W13" s="88"/>
      <c r="X13" s="88"/>
      <c r="Y13" s="340"/>
    </row>
    <row r="14" spans="2:26" s="83" customFormat="1" ht="21" customHeight="1" x14ac:dyDescent="0.15">
      <c r="B14" s="335" t="s">
        <v>88</v>
      </c>
      <c r="C14" s="297">
        <v>59</v>
      </c>
      <c r="D14" s="298">
        <v>9791</v>
      </c>
      <c r="E14" s="299">
        <v>5048</v>
      </c>
      <c r="F14" s="299">
        <v>4743</v>
      </c>
      <c r="G14" s="299">
        <v>4422</v>
      </c>
      <c r="H14" s="299">
        <v>2285</v>
      </c>
      <c r="I14" s="299">
        <v>2137</v>
      </c>
      <c r="J14" s="299">
        <v>115</v>
      </c>
      <c r="K14" s="299">
        <v>89</v>
      </c>
      <c r="L14" s="299">
        <v>26</v>
      </c>
      <c r="M14" s="299">
        <v>2</v>
      </c>
      <c r="N14" s="299">
        <v>2</v>
      </c>
      <c r="O14" s="299">
        <v>0</v>
      </c>
      <c r="P14" s="299">
        <v>12926</v>
      </c>
      <c r="Q14" s="299">
        <v>6702</v>
      </c>
      <c r="R14" s="299">
        <v>6224</v>
      </c>
      <c r="S14" s="299">
        <v>9424</v>
      </c>
      <c r="T14" s="299">
        <v>4843</v>
      </c>
      <c r="U14" s="299">
        <v>4581</v>
      </c>
      <c r="V14" s="299">
        <v>3502</v>
      </c>
      <c r="W14" s="299">
        <v>1859</v>
      </c>
      <c r="X14" s="299">
        <v>1643</v>
      </c>
      <c r="Y14" s="341" t="s">
        <v>89</v>
      </c>
    </row>
    <row r="15" spans="2:26" ht="21" customHeight="1" x14ac:dyDescent="0.15">
      <c r="B15" s="336" t="s">
        <v>90</v>
      </c>
      <c r="C15" s="300">
        <v>18</v>
      </c>
      <c r="D15" s="301">
        <v>8209</v>
      </c>
      <c r="E15" s="302">
        <v>4163</v>
      </c>
      <c r="F15" s="302">
        <v>4046</v>
      </c>
      <c r="G15" s="302">
        <v>3100</v>
      </c>
      <c r="H15" s="302">
        <v>1544</v>
      </c>
      <c r="I15" s="302">
        <v>1556</v>
      </c>
      <c r="J15" s="303">
        <v>91</v>
      </c>
      <c r="K15" s="303">
        <v>71</v>
      </c>
      <c r="L15" s="303">
        <v>20</v>
      </c>
      <c r="M15" s="303">
        <v>0</v>
      </c>
      <c r="N15" s="303">
        <v>0</v>
      </c>
      <c r="O15" s="303">
        <v>0</v>
      </c>
      <c r="P15" s="302">
        <v>9106</v>
      </c>
      <c r="Q15" s="302">
        <v>4633</v>
      </c>
      <c r="R15" s="302">
        <v>4473</v>
      </c>
      <c r="S15" s="302">
        <v>5710</v>
      </c>
      <c r="T15" s="302">
        <v>2792</v>
      </c>
      <c r="U15" s="302">
        <v>2918</v>
      </c>
      <c r="V15" s="302">
        <v>3396</v>
      </c>
      <c r="W15" s="302">
        <v>1841</v>
      </c>
      <c r="X15" s="302">
        <v>1555</v>
      </c>
      <c r="Y15" s="212" t="s">
        <v>90</v>
      </c>
    </row>
    <row r="16" spans="2:26" ht="21" customHeight="1" x14ac:dyDescent="0.15">
      <c r="B16" s="336" t="s">
        <v>91</v>
      </c>
      <c r="C16" s="300">
        <v>9</v>
      </c>
      <c r="D16" s="304">
        <v>162</v>
      </c>
      <c r="E16" s="206">
        <v>90</v>
      </c>
      <c r="F16" s="206">
        <v>72</v>
      </c>
      <c r="G16" s="206">
        <v>145</v>
      </c>
      <c r="H16" s="206">
        <v>78</v>
      </c>
      <c r="I16" s="206">
        <v>67</v>
      </c>
      <c r="J16" s="206">
        <v>7</v>
      </c>
      <c r="K16" s="206">
        <v>4</v>
      </c>
      <c r="L16" s="206">
        <v>3</v>
      </c>
      <c r="M16" s="206">
        <v>0</v>
      </c>
      <c r="N16" s="206">
        <v>0</v>
      </c>
      <c r="O16" s="206">
        <v>0</v>
      </c>
      <c r="P16" s="302">
        <v>446</v>
      </c>
      <c r="Q16" s="302">
        <v>230</v>
      </c>
      <c r="R16" s="302">
        <v>216</v>
      </c>
      <c r="S16" s="302">
        <v>446</v>
      </c>
      <c r="T16" s="302">
        <v>230</v>
      </c>
      <c r="U16" s="302">
        <v>216</v>
      </c>
      <c r="V16" s="302">
        <v>0</v>
      </c>
      <c r="W16" s="302">
        <v>0</v>
      </c>
      <c r="X16" s="302">
        <v>0</v>
      </c>
      <c r="Y16" s="212" t="s">
        <v>91</v>
      </c>
    </row>
    <row r="17" spans="2:25" s="82" customFormat="1" ht="21" customHeight="1" x14ac:dyDescent="0.15">
      <c r="B17" s="334" t="s">
        <v>376</v>
      </c>
      <c r="C17" s="86">
        <v>2</v>
      </c>
      <c r="D17" s="261">
        <v>23</v>
      </c>
      <c r="E17" s="260">
        <v>10</v>
      </c>
      <c r="F17" s="260">
        <v>13</v>
      </c>
      <c r="G17" s="260">
        <v>20</v>
      </c>
      <c r="H17" s="260">
        <v>8</v>
      </c>
      <c r="I17" s="260">
        <v>12</v>
      </c>
      <c r="J17" s="87">
        <v>0</v>
      </c>
      <c r="K17" s="87">
        <v>0</v>
      </c>
      <c r="L17" s="87">
        <v>0</v>
      </c>
      <c r="M17" s="87">
        <v>0</v>
      </c>
      <c r="N17" s="87">
        <v>0</v>
      </c>
      <c r="O17" s="87">
        <v>0</v>
      </c>
      <c r="P17" s="260">
        <v>39</v>
      </c>
      <c r="Q17" s="260">
        <v>18</v>
      </c>
      <c r="R17" s="260">
        <v>21</v>
      </c>
      <c r="S17" s="260">
        <v>39</v>
      </c>
      <c r="T17" s="260">
        <v>18</v>
      </c>
      <c r="U17" s="260">
        <v>21</v>
      </c>
      <c r="V17" s="87">
        <v>0</v>
      </c>
      <c r="W17" s="87">
        <v>0</v>
      </c>
      <c r="X17" s="87">
        <v>0</v>
      </c>
      <c r="Y17" s="342" t="s">
        <v>377</v>
      </c>
    </row>
    <row r="18" spans="2:25" s="82" customFormat="1" ht="21" customHeight="1" x14ac:dyDescent="0.15">
      <c r="B18" s="334" t="s">
        <v>92</v>
      </c>
      <c r="C18" s="86">
        <v>2</v>
      </c>
      <c r="D18" s="261">
        <v>28</v>
      </c>
      <c r="E18" s="260">
        <v>18</v>
      </c>
      <c r="F18" s="260">
        <v>10</v>
      </c>
      <c r="G18" s="260">
        <v>25</v>
      </c>
      <c r="H18" s="260">
        <v>15</v>
      </c>
      <c r="I18" s="260">
        <v>10</v>
      </c>
      <c r="J18" s="260">
        <v>1</v>
      </c>
      <c r="K18" s="260">
        <v>1</v>
      </c>
      <c r="L18" s="260">
        <v>0</v>
      </c>
      <c r="M18" s="260">
        <v>0</v>
      </c>
      <c r="N18" s="260">
        <v>0</v>
      </c>
      <c r="O18" s="260">
        <v>0</v>
      </c>
      <c r="P18" s="260">
        <v>101</v>
      </c>
      <c r="Q18" s="260">
        <v>45</v>
      </c>
      <c r="R18" s="260">
        <v>56</v>
      </c>
      <c r="S18" s="260">
        <v>101</v>
      </c>
      <c r="T18" s="260">
        <v>45</v>
      </c>
      <c r="U18" s="260">
        <v>56</v>
      </c>
      <c r="V18" s="255">
        <v>0</v>
      </c>
      <c r="W18" s="255">
        <v>0</v>
      </c>
      <c r="X18" s="255">
        <v>0</v>
      </c>
      <c r="Y18" s="342" t="s">
        <v>92</v>
      </c>
    </row>
    <row r="19" spans="2:25" s="82" customFormat="1" ht="21" customHeight="1" x14ac:dyDescent="0.15">
      <c r="B19" s="334" t="s">
        <v>93</v>
      </c>
      <c r="C19" s="86">
        <v>1</v>
      </c>
      <c r="D19" s="261">
        <v>18</v>
      </c>
      <c r="E19" s="260">
        <v>15</v>
      </c>
      <c r="F19" s="260">
        <v>3</v>
      </c>
      <c r="G19" s="260">
        <v>17</v>
      </c>
      <c r="H19" s="260">
        <v>14</v>
      </c>
      <c r="I19" s="260">
        <v>3</v>
      </c>
      <c r="J19" s="87">
        <v>2</v>
      </c>
      <c r="K19" s="87">
        <v>1</v>
      </c>
      <c r="L19" s="87">
        <v>1</v>
      </c>
      <c r="M19" s="87">
        <v>0</v>
      </c>
      <c r="N19" s="87">
        <v>0</v>
      </c>
      <c r="O19" s="87">
        <v>0</v>
      </c>
      <c r="P19" s="260">
        <v>48</v>
      </c>
      <c r="Q19" s="260">
        <v>44</v>
      </c>
      <c r="R19" s="260">
        <v>4</v>
      </c>
      <c r="S19" s="260">
        <v>48</v>
      </c>
      <c r="T19" s="260">
        <v>44</v>
      </c>
      <c r="U19" s="260">
        <v>4</v>
      </c>
      <c r="V19" s="255">
        <v>0</v>
      </c>
      <c r="W19" s="255">
        <v>0</v>
      </c>
      <c r="X19" s="255">
        <v>0</v>
      </c>
      <c r="Y19" s="342" t="s">
        <v>378</v>
      </c>
    </row>
    <row r="20" spans="2:25" s="82" customFormat="1" ht="21" customHeight="1" x14ac:dyDescent="0.15">
      <c r="B20" s="334" t="s">
        <v>94</v>
      </c>
      <c r="C20" s="86">
        <v>2</v>
      </c>
      <c r="D20" s="261">
        <v>65</v>
      </c>
      <c r="E20" s="260">
        <v>27</v>
      </c>
      <c r="F20" s="260">
        <v>38</v>
      </c>
      <c r="G20" s="260">
        <v>59</v>
      </c>
      <c r="H20" s="260">
        <v>23</v>
      </c>
      <c r="I20" s="260">
        <v>36</v>
      </c>
      <c r="J20" s="260">
        <v>1</v>
      </c>
      <c r="K20" s="260">
        <v>0</v>
      </c>
      <c r="L20" s="260">
        <v>1</v>
      </c>
      <c r="M20" s="260">
        <v>0</v>
      </c>
      <c r="N20" s="260">
        <v>0</v>
      </c>
      <c r="O20" s="260">
        <v>0</v>
      </c>
      <c r="P20" s="260">
        <v>187</v>
      </c>
      <c r="Q20" s="260">
        <v>82</v>
      </c>
      <c r="R20" s="260">
        <v>105</v>
      </c>
      <c r="S20" s="260">
        <v>187</v>
      </c>
      <c r="T20" s="260">
        <v>82</v>
      </c>
      <c r="U20" s="260">
        <v>105</v>
      </c>
      <c r="V20" s="255">
        <v>0</v>
      </c>
      <c r="W20" s="255">
        <v>0</v>
      </c>
      <c r="X20" s="255">
        <v>0</v>
      </c>
      <c r="Y20" s="342" t="s">
        <v>94</v>
      </c>
    </row>
    <row r="21" spans="2:25" s="82" customFormat="1" ht="21" customHeight="1" x14ac:dyDescent="0.15">
      <c r="B21" s="334" t="s">
        <v>95</v>
      </c>
      <c r="C21" s="86">
        <v>1</v>
      </c>
      <c r="D21" s="261">
        <v>28</v>
      </c>
      <c r="E21" s="260">
        <v>20</v>
      </c>
      <c r="F21" s="260">
        <v>8</v>
      </c>
      <c r="G21" s="260">
        <v>24</v>
      </c>
      <c r="H21" s="260">
        <v>18</v>
      </c>
      <c r="I21" s="260">
        <v>6</v>
      </c>
      <c r="J21" s="260">
        <v>3</v>
      </c>
      <c r="K21" s="260">
        <v>2</v>
      </c>
      <c r="L21" s="260">
        <v>1</v>
      </c>
      <c r="M21" s="260">
        <v>0</v>
      </c>
      <c r="N21" s="260">
        <v>0</v>
      </c>
      <c r="O21" s="260">
        <v>0</v>
      </c>
      <c r="P21" s="260">
        <v>59</v>
      </c>
      <c r="Q21" s="260">
        <v>38</v>
      </c>
      <c r="R21" s="260">
        <v>21</v>
      </c>
      <c r="S21" s="260">
        <v>59</v>
      </c>
      <c r="T21" s="260">
        <v>38</v>
      </c>
      <c r="U21" s="260">
        <v>21</v>
      </c>
      <c r="V21" s="255">
        <v>0</v>
      </c>
      <c r="W21" s="255">
        <v>0</v>
      </c>
      <c r="X21" s="255">
        <v>0</v>
      </c>
      <c r="Y21" s="342" t="s">
        <v>379</v>
      </c>
    </row>
    <row r="22" spans="2:25" s="82" customFormat="1" ht="21" customHeight="1" x14ac:dyDescent="0.15">
      <c r="B22" s="334" t="s">
        <v>373</v>
      </c>
      <c r="C22" s="86">
        <v>1</v>
      </c>
      <c r="D22" s="261">
        <v>0</v>
      </c>
      <c r="E22" s="260">
        <v>0</v>
      </c>
      <c r="F22" s="260">
        <v>0</v>
      </c>
      <c r="G22" s="260">
        <v>0</v>
      </c>
      <c r="H22" s="260">
        <v>0</v>
      </c>
      <c r="I22" s="260">
        <v>0</v>
      </c>
      <c r="J22" s="87">
        <v>0</v>
      </c>
      <c r="K22" s="87">
        <v>0</v>
      </c>
      <c r="L22" s="87">
        <v>0</v>
      </c>
      <c r="M22" s="87">
        <v>0</v>
      </c>
      <c r="N22" s="87">
        <v>0</v>
      </c>
      <c r="O22" s="87">
        <v>0</v>
      </c>
      <c r="P22" s="260">
        <v>12</v>
      </c>
      <c r="Q22" s="260">
        <v>3</v>
      </c>
      <c r="R22" s="260">
        <v>9</v>
      </c>
      <c r="S22" s="260">
        <v>12</v>
      </c>
      <c r="T22" s="260">
        <v>3</v>
      </c>
      <c r="U22" s="260">
        <v>9</v>
      </c>
      <c r="V22" s="255">
        <v>0</v>
      </c>
      <c r="W22" s="255">
        <v>0</v>
      </c>
      <c r="X22" s="255">
        <v>0</v>
      </c>
      <c r="Y22" s="342" t="s">
        <v>373</v>
      </c>
    </row>
    <row r="23" spans="2:25" ht="21" customHeight="1" x14ac:dyDescent="0.15">
      <c r="B23" s="207" t="s">
        <v>96</v>
      </c>
      <c r="C23" s="206">
        <v>14</v>
      </c>
      <c r="D23" s="295">
        <v>446</v>
      </c>
      <c r="E23" s="296">
        <v>435</v>
      </c>
      <c r="F23" s="296">
        <v>11</v>
      </c>
      <c r="G23" s="296">
        <v>383</v>
      </c>
      <c r="H23" s="296">
        <v>373</v>
      </c>
      <c r="I23" s="296">
        <v>10</v>
      </c>
      <c r="J23" s="296">
        <v>1</v>
      </c>
      <c r="K23" s="296">
        <v>1</v>
      </c>
      <c r="L23" s="296">
        <v>0</v>
      </c>
      <c r="M23" s="296">
        <v>1</v>
      </c>
      <c r="N23" s="296">
        <v>1</v>
      </c>
      <c r="O23" s="296">
        <v>0</v>
      </c>
      <c r="P23" s="206">
        <v>1056</v>
      </c>
      <c r="Q23" s="206">
        <v>1011</v>
      </c>
      <c r="R23" s="206">
        <v>45</v>
      </c>
      <c r="S23" s="302">
        <v>1056</v>
      </c>
      <c r="T23" s="302">
        <v>1011</v>
      </c>
      <c r="U23" s="302">
        <v>45</v>
      </c>
      <c r="V23" s="305">
        <v>0</v>
      </c>
      <c r="W23" s="305">
        <v>0</v>
      </c>
      <c r="X23" s="305">
        <v>0</v>
      </c>
      <c r="Y23" s="212" t="s">
        <v>96</v>
      </c>
    </row>
    <row r="24" spans="2:25" s="82" customFormat="1" ht="21" customHeight="1" x14ac:dyDescent="0.15">
      <c r="B24" s="334" t="s">
        <v>97</v>
      </c>
      <c r="C24" s="86">
        <v>4</v>
      </c>
      <c r="D24" s="261">
        <v>155</v>
      </c>
      <c r="E24" s="260">
        <v>155</v>
      </c>
      <c r="F24" s="260">
        <v>0</v>
      </c>
      <c r="G24" s="260">
        <v>120</v>
      </c>
      <c r="H24" s="260">
        <v>120</v>
      </c>
      <c r="I24" s="260">
        <v>0</v>
      </c>
      <c r="J24" s="260">
        <v>0</v>
      </c>
      <c r="K24" s="260">
        <v>0</v>
      </c>
      <c r="L24" s="260">
        <v>0</v>
      </c>
      <c r="M24" s="260">
        <v>0</v>
      </c>
      <c r="N24" s="260">
        <v>0</v>
      </c>
      <c r="O24" s="260">
        <v>0</v>
      </c>
      <c r="P24" s="260">
        <v>303</v>
      </c>
      <c r="Q24" s="260">
        <v>298</v>
      </c>
      <c r="R24" s="260">
        <v>5</v>
      </c>
      <c r="S24" s="260">
        <v>303</v>
      </c>
      <c r="T24" s="260">
        <v>298</v>
      </c>
      <c r="U24" s="260">
        <v>5</v>
      </c>
      <c r="V24" s="255">
        <v>0</v>
      </c>
      <c r="W24" s="255">
        <v>0</v>
      </c>
      <c r="X24" s="255">
        <v>0</v>
      </c>
      <c r="Y24" s="342" t="s">
        <v>380</v>
      </c>
    </row>
    <row r="25" spans="2:25" s="82" customFormat="1" ht="21" customHeight="1" x14ac:dyDescent="0.15">
      <c r="B25" s="334" t="s">
        <v>98</v>
      </c>
      <c r="C25" s="86">
        <v>4</v>
      </c>
      <c r="D25" s="261">
        <v>96</v>
      </c>
      <c r="E25" s="260">
        <v>94</v>
      </c>
      <c r="F25" s="260">
        <v>2</v>
      </c>
      <c r="G25" s="260">
        <v>94</v>
      </c>
      <c r="H25" s="260">
        <v>92</v>
      </c>
      <c r="I25" s="260">
        <v>2</v>
      </c>
      <c r="J25" s="260">
        <v>1</v>
      </c>
      <c r="K25" s="260">
        <v>1</v>
      </c>
      <c r="L25" s="260">
        <v>0</v>
      </c>
      <c r="M25" s="260">
        <v>0</v>
      </c>
      <c r="N25" s="260">
        <v>0</v>
      </c>
      <c r="O25" s="260">
        <v>0</v>
      </c>
      <c r="P25" s="260">
        <v>273</v>
      </c>
      <c r="Q25" s="260">
        <v>267</v>
      </c>
      <c r="R25" s="260">
        <v>6</v>
      </c>
      <c r="S25" s="260">
        <v>273</v>
      </c>
      <c r="T25" s="260">
        <v>267</v>
      </c>
      <c r="U25" s="260">
        <v>6</v>
      </c>
      <c r="V25" s="255">
        <v>0</v>
      </c>
      <c r="W25" s="255">
        <v>0</v>
      </c>
      <c r="X25" s="255">
        <v>0</v>
      </c>
      <c r="Y25" s="342" t="s">
        <v>381</v>
      </c>
    </row>
    <row r="26" spans="2:25" s="82" customFormat="1" ht="21" customHeight="1" x14ac:dyDescent="0.15">
      <c r="B26" s="334" t="s">
        <v>99</v>
      </c>
      <c r="C26" s="86">
        <v>2</v>
      </c>
      <c r="D26" s="261">
        <v>72</v>
      </c>
      <c r="E26" s="260">
        <v>69</v>
      </c>
      <c r="F26" s="260">
        <v>3</v>
      </c>
      <c r="G26" s="260">
        <v>61</v>
      </c>
      <c r="H26" s="260">
        <v>59</v>
      </c>
      <c r="I26" s="260">
        <v>2</v>
      </c>
      <c r="J26" s="87">
        <v>0</v>
      </c>
      <c r="K26" s="87">
        <v>0</v>
      </c>
      <c r="L26" s="87">
        <v>0</v>
      </c>
      <c r="M26" s="87">
        <v>0</v>
      </c>
      <c r="N26" s="87">
        <v>0</v>
      </c>
      <c r="O26" s="87">
        <v>0</v>
      </c>
      <c r="P26" s="260">
        <v>180</v>
      </c>
      <c r="Q26" s="260">
        <v>171</v>
      </c>
      <c r="R26" s="260">
        <v>9</v>
      </c>
      <c r="S26" s="260">
        <v>180</v>
      </c>
      <c r="T26" s="260">
        <v>171</v>
      </c>
      <c r="U26" s="260">
        <v>9</v>
      </c>
      <c r="V26" s="255">
        <v>0</v>
      </c>
      <c r="W26" s="255">
        <v>0</v>
      </c>
      <c r="X26" s="255">
        <v>0</v>
      </c>
      <c r="Y26" s="342" t="s">
        <v>382</v>
      </c>
    </row>
    <row r="27" spans="2:25" s="82" customFormat="1" ht="21" customHeight="1" x14ac:dyDescent="0.15">
      <c r="B27" s="334" t="s">
        <v>100</v>
      </c>
      <c r="C27" s="86">
        <v>2</v>
      </c>
      <c r="D27" s="261">
        <v>63</v>
      </c>
      <c r="E27" s="260">
        <v>59</v>
      </c>
      <c r="F27" s="260">
        <v>4</v>
      </c>
      <c r="G27" s="260">
        <v>56</v>
      </c>
      <c r="H27" s="260">
        <v>52</v>
      </c>
      <c r="I27" s="260">
        <v>4</v>
      </c>
      <c r="J27" s="87">
        <v>0</v>
      </c>
      <c r="K27" s="87">
        <v>0</v>
      </c>
      <c r="L27" s="87">
        <v>0</v>
      </c>
      <c r="M27" s="87">
        <v>1</v>
      </c>
      <c r="N27" s="87">
        <v>1</v>
      </c>
      <c r="O27" s="87">
        <v>0</v>
      </c>
      <c r="P27" s="260">
        <v>158</v>
      </c>
      <c r="Q27" s="260">
        <v>138</v>
      </c>
      <c r="R27" s="260">
        <v>20</v>
      </c>
      <c r="S27" s="260">
        <v>158</v>
      </c>
      <c r="T27" s="260">
        <v>138</v>
      </c>
      <c r="U27" s="260">
        <v>20</v>
      </c>
      <c r="V27" s="255">
        <v>0</v>
      </c>
      <c r="W27" s="255">
        <v>0</v>
      </c>
      <c r="X27" s="255">
        <v>0</v>
      </c>
      <c r="Y27" s="342" t="s">
        <v>100</v>
      </c>
    </row>
    <row r="28" spans="2:25" s="82" customFormat="1" ht="21" customHeight="1" x14ac:dyDescent="0.15">
      <c r="B28" s="334" t="s">
        <v>400</v>
      </c>
      <c r="C28" s="86">
        <v>1</v>
      </c>
      <c r="D28" s="261">
        <v>40</v>
      </c>
      <c r="E28" s="260">
        <v>38</v>
      </c>
      <c r="F28" s="260">
        <v>2</v>
      </c>
      <c r="G28" s="260">
        <v>33</v>
      </c>
      <c r="H28" s="260">
        <v>31</v>
      </c>
      <c r="I28" s="260">
        <v>2</v>
      </c>
      <c r="J28" s="87">
        <v>0</v>
      </c>
      <c r="K28" s="87">
        <v>0</v>
      </c>
      <c r="L28" s="87">
        <v>0</v>
      </c>
      <c r="M28" s="87">
        <v>0</v>
      </c>
      <c r="N28" s="87">
        <v>0</v>
      </c>
      <c r="O28" s="87">
        <v>0</v>
      </c>
      <c r="P28" s="260">
        <v>86</v>
      </c>
      <c r="Q28" s="260">
        <v>81</v>
      </c>
      <c r="R28" s="260">
        <v>5</v>
      </c>
      <c r="S28" s="260">
        <v>86</v>
      </c>
      <c r="T28" s="260">
        <v>81</v>
      </c>
      <c r="U28" s="260">
        <v>5</v>
      </c>
      <c r="V28" s="255">
        <v>0</v>
      </c>
      <c r="W28" s="255">
        <v>0</v>
      </c>
      <c r="X28" s="255">
        <v>0</v>
      </c>
      <c r="Y28" s="340" t="s">
        <v>400</v>
      </c>
    </row>
    <row r="29" spans="2:25" s="82" customFormat="1" ht="21" customHeight="1" x14ac:dyDescent="0.15">
      <c r="B29" s="334" t="s">
        <v>374</v>
      </c>
      <c r="C29" s="86">
        <v>1</v>
      </c>
      <c r="D29" s="261">
        <v>20</v>
      </c>
      <c r="E29" s="260">
        <v>20</v>
      </c>
      <c r="F29" s="260">
        <v>0</v>
      </c>
      <c r="G29" s="260">
        <v>19</v>
      </c>
      <c r="H29" s="260">
        <v>19</v>
      </c>
      <c r="I29" s="260">
        <v>0</v>
      </c>
      <c r="J29" s="87">
        <v>0</v>
      </c>
      <c r="K29" s="87">
        <v>0</v>
      </c>
      <c r="L29" s="87">
        <v>0</v>
      </c>
      <c r="M29" s="87">
        <v>0</v>
      </c>
      <c r="N29" s="87">
        <v>0</v>
      </c>
      <c r="O29" s="87">
        <v>0</v>
      </c>
      <c r="P29" s="260">
        <v>56</v>
      </c>
      <c r="Q29" s="260">
        <v>56</v>
      </c>
      <c r="R29" s="260">
        <v>0</v>
      </c>
      <c r="S29" s="260">
        <v>56</v>
      </c>
      <c r="T29" s="260">
        <v>56</v>
      </c>
      <c r="U29" s="260">
        <v>0</v>
      </c>
      <c r="V29" s="255">
        <v>0</v>
      </c>
      <c r="W29" s="255">
        <v>0</v>
      </c>
      <c r="X29" s="255">
        <v>0</v>
      </c>
      <c r="Y29" s="340" t="s">
        <v>374</v>
      </c>
    </row>
    <row r="30" spans="2:25" ht="21" customHeight="1" x14ac:dyDescent="0.15">
      <c r="B30" s="336" t="s">
        <v>101</v>
      </c>
      <c r="C30" s="300">
        <v>4</v>
      </c>
      <c r="D30" s="295">
        <v>329</v>
      </c>
      <c r="E30" s="296">
        <v>126</v>
      </c>
      <c r="F30" s="296">
        <v>203</v>
      </c>
      <c r="G30" s="296">
        <v>281</v>
      </c>
      <c r="H30" s="296">
        <v>103</v>
      </c>
      <c r="I30" s="296">
        <v>178</v>
      </c>
      <c r="J30" s="296">
        <v>4</v>
      </c>
      <c r="K30" s="296">
        <v>4</v>
      </c>
      <c r="L30" s="296">
        <v>0</v>
      </c>
      <c r="M30" s="296">
        <v>0</v>
      </c>
      <c r="N30" s="296">
        <v>0</v>
      </c>
      <c r="O30" s="296">
        <v>0</v>
      </c>
      <c r="P30" s="206">
        <v>839</v>
      </c>
      <c r="Q30" s="206">
        <v>295</v>
      </c>
      <c r="R30" s="206">
        <v>544</v>
      </c>
      <c r="S30" s="302">
        <v>839</v>
      </c>
      <c r="T30" s="302">
        <v>295</v>
      </c>
      <c r="U30" s="302">
        <v>544</v>
      </c>
      <c r="V30" s="296">
        <v>0</v>
      </c>
      <c r="W30" s="296">
        <v>0</v>
      </c>
      <c r="X30" s="296">
        <v>0</v>
      </c>
      <c r="Y30" s="212" t="s">
        <v>101</v>
      </c>
    </row>
    <row r="31" spans="2:25" s="82" customFormat="1" ht="21" customHeight="1" x14ac:dyDescent="0.15">
      <c r="B31" s="334" t="s">
        <v>102</v>
      </c>
      <c r="C31" s="86">
        <v>2</v>
      </c>
      <c r="D31" s="261">
        <v>214</v>
      </c>
      <c r="E31" s="260">
        <v>108</v>
      </c>
      <c r="F31" s="260">
        <v>106</v>
      </c>
      <c r="G31" s="260">
        <v>178</v>
      </c>
      <c r="H31" s="260">
        <v>86</v>
      </c>
      <c r="I31" s="260">
        <v>92</v>
      </c>
      <c r="J31" s="260">
        <v>4</v>
      </c>
      <c r="K31" s="260">
        <v>4</v>
      </c>
      <c r="L31" s="260">
        <v>0</v>
      </c>
      <c r="M31" s="260">
        <v>0</v>
      </c>
      <c r="N31" s="260">
        <v>0</v>
      </c>
      <c r="O31" s="260">
        <v>0</v>
      </c>
      <c r="P31" s="260">
        <v>537</v>
      </c>
      <c r="Q31" s="260">
        <v>240</v>
      </c>
      <c r="R31" s="260">
        <v>297</v>
      </c>
      <c r="S31" s="260">
        <v>537</v>
      </c>
      <c r="T31" s="260">
        <v>240</v>
      </c>
      <c r="U31" s="260">
        <v>297</v>
      </c>
      <c r="V31" s="87">
        <v>0</v>
      </c>
      <c r="W31" s="87">
        <v>0</v>
      </c>
      <c r="X31" s="87">
        <v>0</v>
      </c>
      <c r="Y31" s="342" t="s">
        <v>383</v>
      </c>
    </row>
    <row r="32" spans="2:25" s="82" customFormat="1" ht="21" customHeight="1" x14ac:dyDescent="0.15">
      <c r="B32" s="334" t="s">
        <v>103</v>
      </c>
      <c r="C32" s="86">
        <v>2</v>
      </c>
      <c r="D32" s="261">
        <v>115</v>
      </c>
      <c r="E32" s="260">
        <v>18</v>
      </c>
      <c r="F32" s="260">
        <v>97</v>
      </c>
      <c r="G32" s="260">
        <v>103</v>
      </c>
      <c r="H32" s="260">
        <v>17</v>
      </c>
      <c r="I32" s="260">
        <v>86</v>
      </c>
      <c r="J32" s="87">
        <v>0</v>
      </c>
      <c r="K32" s="87">
        <v>0</v>
      </c>
      <c r="L32" s="87">
        <v>0</v>
      </c>
      <c r="M32" s="87">
        <v>0</v>
      </c>
      <c r="N32" s="87">
        <v>0</v>
      </c>
      <c r="O32" s="87">
        <v>0</v>
      </c>
      <c r="P32" s="260">
        <v>302</v>
      </c>
      <c r="Q32" s="260">
        <v>55</v>
      </c>
      <c r="R32" s="260">
        <v>247</v>
      </c>
      <c r="S32" s="260">
        <v>302</v>
      </c>
      <c r="T32" s="260">
        <v>55</v>
      </c>
      <c r="U32" s="260">
        <v>247</v>
      </c>
      <c r="V32" s="87">
        <v>0</v>
      </c>
      <c r="W32" s="87">
        <v>0</v>
      </c>
      <c r="X32" s="87">
        <v>0</v>
      </c>
      <c r="Y32" s="342" t="s">
        <v>384</v>
      </c>
    </row>
    <row r="33" spans="2:25" ht="21" customHeight="1" x14ac:dyDescent="0.15">
      <c r="B33" s="207" t="s">
        <v>104</v>
      </c>
      <c r="C33" s="206">
        <v>2</v>
      </c>
      <c r="D33" s="295">
        <v>54</v>
      </c>
      <c r="E33" s="296">
        <v>38</v>
      </c>
      <c r="F33" s="296">
        <v>16</v>
      </c>
      <c r="G33" s="296">
        <v>43</v>
      </c>
      <c r="H33" s="296">
        <v>29</v>
      </c>
      <c r="I33" s="296">
        <v>14</v>
      </c>
      <c r="J33" s="296">
        <v>4</v>
      </c>
      <c r="K33" s="296">
        <v>3</v>
      </c>
      <c r="L33" s="296">
        <v>1</v>
      </c>
      <c r="M33" s="296">
        <v>0</v>
      </c>
      <c r="N33" s="296">
        <v>0</v>
      </c>
      <c r="O33" s="296">
        <v>0</v>
      </c>
      <c r="P33" s="206">
        <v>123</v>
      </c>
      <c r="Q33" s="206">
        <v>80</v>
      </c>
      <c r="R33" s="206">
        <v>43</v>
      </c>
      <c r="S33" s="302">
        <v>123</v>
      </c>
      <c r="T33" s="302">
        <v>80</v>
      </c>
      <c r="U33" s="302">
        <v>43</v>
      </c>
      <c r="V33" s="305">
        <v>0</v>
      </c>
      <c r="W33" s="305">
        <v>0</v>
      </c>
      <c r="X33" s="305">
        <v>0</v>
      </c>
      <c r="Y33" s="212" t="s">
        <v>104</v>
      </c>
    </row>
    <row r="34" spans="2:25" s="82" customFormat="1" ht="21" customHeight="1" x14ac:dyDescent="0.15">
      <c r="B34" s="334" t="s">
        <v>105</v>
      </c>
      <c r="C34" s="89">
        <v>1</v>
      </c>
      <c r="D34" s="261">
        <v>25</v>
      </c>
      <c r="E34" s="260">
        <v>25</v>
      </c>
      <c r="F34" s="260">
        <v>0</v>
      </c>
      <c r="G34" s="260">
        <v>18</v>
      </c>
      <c r="H34" s="260">
        <v>18</v>
      </c>
      <c r="I34" s="260">
        <v>0</v>
      </c>
      <c r="J34" s="260">
        <v>3</v>
      </c>
      <c r="K34" s="260">
        <v>3</v>
      </c>
      <c r="L34" s="260">
        <v>0</v>
      </c>
      <c r="M34" s="260">
        <v>0</v>
      </c>
      <c r="N34" s="260">
        <v>0</v>
      </c>
      <c r="O34" s="260">
        <v>0</v>
      </c>
      <c r="P34" s="260">
        <v>56</v>
      </c>
      <c r="Q34" s="260">
        <v>54</v>
      </c>
      <c r="R34" s="260">
        <v>2</v>
      </c>
      <c r="S34" s="260">
        <v>56</v>
      </c>
      <c r="T34" s="260">
        <v>54</v>
      </c>
      <c r="U34" s="260">
        <v>2</v>
      </c>
      <c r="V34" s="255">
        <v>0</v>
      </c>
      <c r="W34" s="255">
        <v>0</v>
      </c>
      <c r="X34" s="255">
        <v>0</v>
      </c>
      <c r="Y34" s="342" t="s">
        <v>105</v>
      </c>
    </row>
    <row r="35" spans="2:25" s="82" customFormat="1" ht="21" customHeight="1" x14ac:dyDescent="0.15">
      <c r="B35" s="334" t="s">
        <v>375</v>
      </c>
      <c r="C35" s="86">
        <v>1</v>
      </c>
      <c r="D35" s="261">
        <v>29</v>
      </c>
      <c r="E35" s="260">
        <v>13</v>
      </c>
      <c r="F35" s="260">
        <v>16</v>
      </c>
      <c r="G35" s="260">
        <v>25</v>
      </c>
      <c r="H35" s="260">
        <v>11</v>
      </c>
      <c r="I35" s="260">
        <v>14</v>
      </c>
      <c r="J35" s="87">
        <v>1</v>
      </c>
      <c r="K35" s="87">
        <v>0</v>
      </c>
      <c r="L35" s="87">
        <v>1</v>
      </c>
      <c r="M35" s="87">
        <v>0</v>
      </c>
      <c r="N35" s="87">
        <v>0</v>
      </c>
      <c r="O35" s="87">
        <v>0</v>
      </c>
      <c r="P35" s="260">
        <v>67</v>
      </c>
      <c r="Q35" s="260">
        <v>26</v>
      </c>
      <c r="R35" s="260">
        <v>41</v>
      </c>
      <c r="S35" s="260">
        <v>67</v>
      </c>
      <c r="T35" s="260">
        <v>26</v>
      </c>
      <c r="U35" s="260">
        <v>41</v>
      </c>
      <c r="V35" s="87">
        <v>0</v>
      </c>
      <c r="W35" s="87">
        <v>0</v>
      </c>
      <c r="X35" s="87">
        <v>0</v>
      </c>
      <c r="Y35" s="342" t="s">
        <v>373</v>
      </c>
    </row>
    <row r="36" spans="2:25" ht="21" customHeight="1" x14ac:dyDescent="0.15">
      <c r="B36" s="207" t="s">
        <v>106</v>
      </c>
      <c r="C36" s="206">
        <v>5</v>
      </c>
      <c r="D36" s="295">
        <v>177</v>
      </c>
      <c r="E36" s="296">
        <v>30</v>
      </c>
      <c r="F36" s="296">
        <v>147</v>
      </c>
      <c r="G36" s="296">
        <v>123</v>
      </c>
      <c r="H36" s="296">
        <v>18</v>
      </c>
      <c r="I36" s="296">
        <v>105</v>
      </c>
      <c r="J36" s="296">
        <v>0</v>
      </c>
      <c r="K36" s="296">
        <v>0</v>
      </c>
      <c r="L36" s="296">
        <v>0</v>
      </c>
      <c r="M36" s="296">
        <v>0</v>
      </c>
      <c r="N36" s="296">
        <v>0</v>
      </c>
      <c r="O36" s="296">
        <v>0</v>
      </c>
      <c r="P36" s="206">
        <v>354</v>
      </c>
      <c r="Q36" s="206">
        <v>37</v>
      </c>
      <c r="R36" s="206">
        <v>317</v>
      </c>
      <c r="S36" s="302">
        <v>327</v>
      </c>
      <c r="T36" s="302">
        <v>24</v>
      </c>
      <c r="U36" s="302">
        <v>303</v>
      </c>
      <c r="V36" s="302">
        <v>27</v>
      </c>
      <c r="W36" s="302">
        <v>13</v>
      </c>
      <c r="X36" s="302">
        <v>14</v>
      </c>
      <c r="Y36" s="212" t="s">
        <v>106</v>
      </c>
    </row>
    <row r="37" spans="2:25" s="82" customFormat="1" ht="21" customHeight="1" x14ac:dyDescent="0.15">
      <c r="B37" s="334" t="s">
        <v>107</v>
      </c>
      <c r="C37" s="86">
        <v>3</v>
      </c>
      <c r="D37" s="261">
        <v>110</v>
      </c>
      <c r="E37" s="260">
        <v>16</v>
      </c>
      <c r="F37" s="260">
        <v>94</v>
      </c>
      <c r="G37" s="260">
        <v>75</v>
      </c>
      <c r="H37" s="260">
        <v>9</v>
      </c>
      <c r="I37" s="260">
        <v>66</v>
      </c>
      <c r="J37" s="87">
        <v>0</v>
      </c>
      <c r="K37" s="87">
        <v>0</v>
      </c>
      <c r="L37" s="87">
        <v>0</v>
      </c>
      <c r="M37" s="87">
        <v>0</v>
      </c>
      <c r="N37" s="87">
        <v>0</v>
      </c>
      <c r="O37" s="87">
        <v>0</v>
      </c>
      <c r="P37" s="260">
        <v>224</v>
      </c>
      <c r="Q37" s="260">
        <v>21</v>
      </c>
      <c r="R37" s="260">
        <v>203</v>
      </c>
      <c r="S37" s="260">
        <v>224</v>
      </c>
      <c r="T37" s="260">
        <v>21</v>
      </c>
      <c r="U37" s="260">
        <v>203</v>
      </c>
      <c r="V37" s="260">
        <v>0</v>
      </c>
      <c r="W37" s="260">
        <v>0</v>
      </c>
      <c r="X37" s="260">
        <v>0</v>
      </c>
      <c r="Y37" s="342" t="s">
        <v>385</v>
      </c>
    </row>
    <row r="38" spans="2:25" s="82" customFormat="1" ht="21" customHeight="1" x14ac:dyDescent="0.15">
      <c r="B38" s="334" t="s">
        <v>108</v>
      </c>
      <c r="C38" s="86">
        <v>1</v>
      </c>
      <c r="D38" s="261">
        <v>19</v>
      </c>
      <c r="E38" s="260">
        <v>13</v>
      </c>
      <c r="F38" s="260">
        <v>6</v>
      </c>
      <c r="G38" s="260">
        <v>11</v>
      </c>
      <c r="H38" s="260">
        <v>8</v>
      </c>
      <c r="I38" s="260">
        <v>3</v>
      </c>
      <c r="J38" s="87">
        <v>0</v>
      </c>
      <c r="K38" s="87">
        <v>0</v>
      </c>
      <c r="L38" s="87">
        <v>0</v>
      </c>
      <c r="M38" s="87">
        <v>0</v>
      </c>
      <c r="N38" s="87">
        <v>0</v>
      </c>
      <c r="O38" s="87">
        <v>0</v>
      </c>
      <c r="P38" s="260">
        <v>27</v>
      </c>
      <c r="Q38" s="260">
        <v>13</v>
      </c>
      <c r="R38" s="260">
        <v>14</v>
      </c>
      <c r="S38" s="255">
        <v>0</v>
      </c>
      <c r="T38" s="255">
        <v>0</v>
      </c>
      <c r="U38" s="255">
        <v>0</v>
      </c>
      <c r="V38" s="260">
        <v>27</v>
      </c>
      <c r="W38" s="260">
        <v>13</v>
      </c>
      <c r="X38" s="260">
        <v>14</v>
      </c>
      <c r="Y38" s="342" t="s">
        <v>386</v>
      </c>
    </row>
    <row r="39" spans="2:25" s="82" customFormat="1" ht="21" customHeight="1" x14ac:dyDescent="0.15">
      <c r="B39" s="334" t="s">
        <v>109</v>
      </c>
      <c r="C39" s="86">
        <v>1</v>
      </c>
      <c r="D39" s="261">
        <v>48</v>
      </c>
      <c r="E39" s="260">
        <v>1</v>
      </c>
      <c r="F39" s="260">
        <v>47</v>
      </c>
      <c r="G39" s="260">
        <v>37</v>
      </c>
      <c r="H39" s="260">
        <v>1</v>
      </c>
      <c r="I39" s="260">
        <v>36</v>
      </c>
      <c r="J39" s="87">
        <v>0</v>
      </c>
      <c r="K39" s="87">
        <v>0</v>
      </c>
      <c r="L39" s="87">
        <v>0</v>
      </c>
      <c r="M39" s="87">
        <v>0</v>
      </c>
      <c r="N39" s="87">
        <v>0</v>
      </c>
      <c r="O39" s="87">
        <v>0</v>
      </c>
      <c r="P39" s="260">
        <v>103</v>
      </c>
      <c r="Q39" s="260">
        <v>3</v>
      </c>
      <c r="R39" s="260">
        <v>100</v>
      </c>
      <c r="S39" s="87">
        <v>103</v>
      </c>
      <c r="T39" s="87">
        <v>3</v>
      </c>
      <c r="U39" s="87">
        <v>100</v>
      </c>
      <c r="V39" s="255">
        <v>0</v>
      </c>
      <c r="W39" s="255">
        <v>0</v>
      </c>
      <c r="X39" s="255">
        <v>0</v>
      </c>
      <c r="Y39" s="342" t="s">
        <v>387</v>
      </c>
    </row>
    <row r="40" spans="2:25" ht="21" customHeight="1" x14ac:dyDescent="0.15">
      <c r="B40" s="207" t="s">
        <v>110</v>
      </c>
      <c r="C40" s="206">
        <v>1</v>
      </c>
      <c r="D40" s="295">
        <v>40</v>
      </c>
      <c r="E40" s="296">
        <v>3</v>
      </c>
      <c r="F40" s="296">
        <v>37</v>
      </c>
      <c r="G40" s="296">
        <v>33</v>
      </c>
      <c r="H40" s="296">
        <v>1</v>
      </c>
      <c r="I40" s="296">
        <v>32</v>
      </c>
      <c r="J40" s="296">
        <v>0</v>
      </c>
      <c r="K40" s="296">
        <v>0</v>
      </c>
      <c r="L40" s="296">
        <v>0</v>
      </c>
      <c r="M40" s="296">
        <v>0</v>
      </c>
      <c r="N40" s="296">
        <v>0</v>
      </c>
      <c r="O40" s="296">
        <v>0</v>
      </c>
      <c r="P40" s="206">
        <v>79</v>
      </c>
      <c r="Q40" s="206">
        <v>5</v>
      </c>
      <c r="R40" s="206">
        <v>74</v>
      </c>
      <c r="S40" s="296">
        <v>0</v>
      </c>
      <c r="T40" s="296">
        <v>0</v>
      </c>
      <c r="U40" s="296">
        <v>0</v>
      </c>
      <c r="V40" s="302">
        <v>79</v>
      </c>
      <c r="W40" s="302">
        <v>5</v>
      </c>
      <c r="X40" s="302">
        <v>74</v>
      </c>
      <c r="Y40" s="212" t="s">
        <v>110</v>
      </c>
    </row>
    <row r="41" spans="2:25" s="82" customFormat="1" ht="21" customHeight="1" x14ac:dyDescent="0.15">
      <c r="B41" s="334" t="s">
        <v>111</v>
      </c>
      <c r="C41" s="86">
        <v>1</v>
      </c>
      <c r="D41" s="261">
        <v>40</v>
      </c>
      <c r="E41" s="260">
        <v>3</v>
      </c>
      <c r="F41" s="260">
        <v>37</v>
      </c>
      <c r="G41" s="260">
        <v>33</v>
      </c>
      <c r="H41" s="260">
        <v>1</v>
      </c>
      <c r="I41" s="260">
        <v>32</v>
      </c>
      <c r="J41" s="87">
        <v>0</v>
      </c>
      <c r="K41" s="87">
        <v>0</v>
      </c>
      <c r="L41" s="87">
        <v>0</v>
      </c>
      <c r="M41" s="87">
        <v>0</v>
      </c>
      <c r="N41" s="87">
        <v>0</v>
      </c>
      <c r="O41" s="87">
        <v>0</v>
      </c>
      <c r="P41" s="260">
        <v>79</v>
      </c>
      <c r="Q41" s="260">
        <v>5</v>
      </c>
      <c r="R41" s="260">
        <v>74</v>
      </c>
      <c r="S41" s="87">
        <v>0</v>
      </c>
      <c r="T41" s="87">
        <v>0</v>
      </c>
      <c r="U41" s="87">
        <v>0</v>
      </c>
      <c r="V41" s="260">
        <v>79</v>
      </c>
      <c r="W41" s="260">
        <v>5</v>
      </c>
      <c r="X41" s="260">
        <v>74</v>
      </c>
      <c r="Y41" s="342" t="s">
        <v>388</v>
      </c>
    </row>
    <row r="42" spans="2:25" s="82" customFormat="1" ht="21" customHeight="1" x14ac:dyDescent="0.15">
      <c r="B42" s="207" t="s">
        <v>112</v>
      </c>
      <c r="C42" s="300">
        <v>1</v>
      </c>
      <c r="D42" s="295">
        <v>41</v>
      </c>
      <c r="E42" s="296">
        <v>34</v>
      </c>
      <c r="F42" s="296">
        <v>7</v>
      </c>
      <c r="G42" s="296">
        <v>39</v>
      </c>
      <c r="H42" s="296">
        <v>32</v>
      </c>
      <c r="I42" s="296">
        <v>7</v>
      </c>
      <c r="J42" s="296">
        <v>0</v>
      </c>
      <c r="K42" s="296">
        <v>0</v>
      </c>
      <c r="L42" s="296">
        <v>0</v>
      </c>
      <c r="M42" s="296">
        <v>1</v>
      </c>
      <c r="N42" s="296">
        <v>1</v>
      </c>
      <c r="O42" s="296">
        <v>0</v>
      </c>
      <c r="P42" s="206">
        <v>114</v>
      </c>
      <c r="Q42" s="206">
        <v>80</v>
      </c>
      <c r="R42" s="206">
        <v>34</v>
      </c>
      <c r="S42" s="302">
        <v>114</v>
      </c>
      <c r="T42" s="302">
        <v>80</v>
      </c>
      <c r="U42" s="302">
        <v>34</v>
      </c>
      <c r="V42" s="296">
        <v>0</v>
      </c>
      <c r="W42" s="296">
        <v>0</v>
      </c>
      <c r="X42" s="296">
        <v>0</v>
      </c>
      <c r="Y42" s="212" t="s">
        <v>112</v>
      </c>
    </row>
    <row r="43" spans="2:25" s="82" customFormat="1" ht="23.25" customHeight="1" x14ac:dyDescent="0.15">
      <c r="B43" s="90" t="s">
        <v>113</v>
      </c>
      <c r="C43" s="86">
        <v>1</v>
      </c>
      <c r="D43" s="261">
        <v>41</v>
      </c>
      <c r="E43" s="260">
        <v>34</v>
      </c>
      <c r="F43" s="260">
        <v>7</v>
      </c>
      <c r="G43" s="260">
        <v>39</v>
      </c>
      <c r="H43" s="260">
        <v>32</v>
      </c>
      <c r="I43" s="260">
        <v>7</v>
      </c>
      <c r="J43" s="87">
        <v>0</v>
      </c>
      <c r="K43" s="87">
        <v>0</v>
      </c>
      <c r="L43" s="87">
        <v>0</v>
      </c>
      <c r="M43" s="87">
        <v>1</v>
      </c>
      <c r="N43" s="87">
        <v>1</v>
      </c>
      <c r="O43" s="87">
        <v>0</v>
      </c>
      <c r="P43" s="260">
        <v>114</v>
      </c>
      <c r="Q43" s="260">
        <v>80</v>
      </c>
      <c r="R43" s="260">
        <v>34</v>
      </c>
      <c r="S43" s="260">
        <v>114</v>
      </c>
      <c r="T43" s="260">
        <v>80</v>
      </c>
      <c r="U43" s="260">
        <v>34</v>
      </c>
      <c r="V43" s="87">
        <v>0</v>
      </c>
      <c r="W43" s="87">
        <v>0</v>
      </c>
      <c r="X43" s="87">
        <v>0</v>
      </c>
      <c r="Y43" s="211" t="s">
        <v>114</v>
      </c>
    </row>
    <row r="44" spans="2:25" s="82" customFormat="1" ht="21" customHeight="1" x14ac:dyDescent="0.15">
      <c r="B44" s="207" t="s">
        <v>115</v>
      </c>
      <c r="C44" s="300">
        <v>1</v>
      </c>
      <c r="D44" s="295">
        <v>24</v>
      </c>
      <c r="E44" s="296">
        <v>5</v>
      </c>
      <c r="F44" s="296">
        <v>19</v>
      </c>
      <c r="G44" s="296">
        <v>19</v>
      </c>
      <c r="H44" s="296">
        <v>4</v>
      </c>
      <c r="I44" s="296">
        <v>15</v>
      </c>
      <c r="J44" s="296">
        <v>0</v>
      </c>
      <c r="K44" s="296">
        <v>0</v>
      </c>
      <c r="L44" s="296">
        <v>0</v>
      </c>
      <c r="M44" s="296">
        <v>0</v>
      </c>
      <c r="N44" s="296">
        <v>0</v>
      </c>
      <c r="O44" s="296">
        <v>0</v>
      </c>
      <c r="P44" s="206">
        <v>61</v>
      </c>
      <c r="Q44" s="206">
        <v>12</v>
      </c>
      <c r="R44" s="206">
        <v>49</v>
      </c>
      <c r="S44" s="302">
        <v>61</v>
      </c>
      <c r="T44" s="302">
        <v>12</v>
      </c>
      <c r="U44" s="302">
        <v>49</v>
      </c>
      <c r="V44" s="305">
        <v>0</v>
      </c>
      <c r="W44" s="305">
        <v>0</v>
      </c>
      <c r="X44" s="305">
        <v>0</v>
      </c>
      <c r="Y44" s="212" t="s">
        <v>390</v>
      </c>
    </row>
    <row r="45" spans="2:25" s="82" customFormat="1" ht="21" customHeight="1" x14ac:dyDescent="0.15">
      <c r="B45" s="334" t="s">
        <v>116</v>
      </c>
      <c r="C45" s="86">
        <v>1</v>
      </c>
      <c r="D45" s="261">
        <v>24</v>
      </c>
      <c r="E45" s="260">
        <v>5</v>
      </c>
      <c r="F45" s="260">
        <v>19</v>
      </c>
      <c r="G45" s="260">
        <v>19</v>
      </c>
      <c r="H45" s="260">
        <v>4</v>
      </c>
      <c r="I45" s="260">
        <v>15</v>
      </c>
      <c r="J45" s="87">
        <v>0</v>
      </c>
      <c r="K45" s="87">
        <v>0</v>
      </c>
      <c r="L45" s="87">
        <v>0</v>
      </c>
      <c r="M45" s="87">
        <v>0</v>
      </c>
      <c r="N45" s="87">
        <v>0</v>
      </c>
      <c r="O45" s="87">
        <v>0</v>
      </c>
      <c r="P45" s="260">
        <v>61</v>
      </c>
      <c r="Q45" s="260">
        <v>12</v>
      </c>
      <c r="R45" s="260">
        <v>49</v>
      </c>
      <c r="S45" s="260">
        <v>61</v>
      </c>
      <c r="T45" s="260">
        <v>12</v>
      </c>
      <c r="U45" s="260">
        <v>49</v>
      </c>
      <c r="V45" s="255">
        <v>0</v>
      </c>
      <c r="W45" s="255">
        <v>0</v>
      </c>
      <c r="X45" s="255">
        <v>0</v>
      </c>
      <c r="Y45" s="342" t="s">
        <v>389</v>
      </c>
    </row>
    <row r="46" spans="2:25" s="82" customFormat="1" ht="21" customHeight="1" x14ac:dyDescent="0.15">
      <c r="B46" s="336" t="s">
        <v>366</v>
      </c>
      <c r="C46" s="300">
        <v>3</v>
      </c>
      <c r="D46" s="301">
        <v>268</v>
      </c>
      <c r="E46" s="302">
        <v>103</v>
      </c>
      <c r="F46" s="302">
        <v>165</v>
      </c>
      <c r="G46" s="302">
        <v>216</v>
      </c>
      <c r="H46" s="302">
        <v>83</v>
      </c>
      <c r="I46" s="302">
        <v>133</v>
      </c>
      <c r="J46" s="302">
        <v>8</v>
      </c>
      <c r="K46" s="302">
        <v>6</v>
      </c>
      <c r="L46" s="302">
        <v>2</v>
      </c>
      <c r="M46" s="302">
        <v>0</v>
      </c>
      <c r="N46" s="302">
        <v>0</v>
      </c>
      <c r="O46" s="302">
        <v>0</v>
      </c>
      <c r="P46" s="206">
        <v>627</v>
      </c>
      <c r="Q46" s="206">
        <v>245</v>
      </c>
      <c r="R46" s="206">
        <v>382</v>
      </c>
      <c r="S46" s="296">
        <v>627</v>
      </c>
      <c r="T46" s="296">
        <v>245</v>
      </c>
      <c r="U46" s="296">
        <v>382</v>
      </c>
      <c r="V46" s="305">
        <v>0</v>
      </c>
      <c r="W46" s="305">
        <v>0</v>
      </c>
      <c r="X46" s="305">
        <v>0</v>
      </c>
      <c r="Y46" s="212" t="s">
        <v>485</v>
      </c>
    </row>
    <row r="47" spans="2:25" ht="21" customHeight="1" x14ac:dyDescent="0.15">
      <c r="B47" s="207" t="s">
        <v>117</v>
      </c>
      <c r="C47" s="206">
        <v>1</v>
      </c>
      <c r="D47" s="306">
        <v>41</v>
      </c>
      <c r="E47" s="307">
        <v>21</v>
      </c>
      <c r="F47" s="307">
        <v>20</v>
      </c>
      <c r="G47" s="307">
        <v>40</v>
      </c>
      <c r="H47" s="307">
        <v>20</v>
      </c>
      <c r="I47" s="307">
        <v>20</v>
      </c>
      <c r="J47" s="296">
        <v>0</v>
      </c>
      <c r="K47" s="296">
        <v>0</v>
      </c>
      <c r="L47" s="296">
        <v>0</v>
      </c>
      <c r="M47" s="296">
        <v>0</v>
      </c>
      <c r="N47" s="296">
        <v>0</v>
      </c>
      <c r="O47" s="296">
        <v>0</v>
      </c>
      <c r="P47" s="206">
        <v>121</v>
      </c>
      <c r="Q47" s="206">
        <v>74</v>
      </c>
      <c r="R47" s="206">
        <v>47</v>
      </c>
      <c r="S47" s="296">
        <v>121</v>
      </c>
      <c r="T47" s="296">
        <v>74</v>
      </c>
      <c r="U47" s="296">
        <v>47</v>
      </c>
      <c r="V47" s="305">
        <v>0</v>
      </c>
      <c r="W47" s="305">
        <v>0</v>
      </c>
      <c r="X47" s="305">
        <v>0</v>
      </c>
      <c r="Y47" s="212" t="s">
        <v>393</v>
      </c>
    </row>
    <row r="48" spans="2:25" s="82" customFormat="1" ht="21" customHeight="1" x14ac:dyDescent="0.15">
      <c r="B48" s="337" t="s">
        <v>118</v>
      </c>
      <c r="C48" s="86">
        <v>1</v>
      </c>
      <c r="D48" s="261">
        <v>41</v>
      </c>
      <c r="E48" s="260">
        <v>21</v>
      </c>
      <c r="F48" s="260">
        <v>20</v>
      </c>
      <c r="G48" s="260">
        <v>40</v>
      </c>
      <c r="H48" s="260">
        <v>20</v>
      </c>
      <c r="I48" s="260">
        <v>20</v>
      </c>
      <c r="J48" s="87">
        <v>0</v>
      </c>
      <c r="K48" s="87">
        <v>0</v>
      </c>
      <c r="L48" s="87">
        <v>0</v>
      </c>
      <c r="M48" s="87">
        <v>0</v>
      </c>
      <c r="N48" s="87">
        <v>0</v>
      </c>
      <c r="O48" s="87">
        <v>0</v>
      </c>
      <c r="P48" s="260">
        <v>121</v>
      </c>
      <c r="Q48" s="260">
        <v>74</v>
      </c>
      <c r="R48" s="260">
        <v>47</v>
      </c>
      <c r="S48" s="87">
        <v>121</v>
      </c>
      <c r="T48" s="87">
        <v>74</v>
      </c>
      <c r="U48" s="87">
        <v>47</v>
      </c>
      <c r="V48" s="255">
        <v>0</v>
      </c>
      <c r="W48" s="255">
        <v>0</v>
      </c>
      <c r="X48" s="255">
        <v>0</v>
      </c>
      <c r="Y48" s="342" t="s">
        <v>391</v>
      </c>
    </row>
    <row r="49" spans="2:25" s="82" customFormat="1" ht="21" hidden="1" customHeight="1" x14ac:dyDescent="0.15">
      <c r="B49" s="334" t="s">
        <v>109</v>
      </c>
      <c r="C49" s="86">
        <v>0</v>
      </c>
      <c r="D49" s="252">
        <v>0</v>
      </c>
      <c r="E49" s="87">
        <v>0</v>
      </c>
      <c r="F49" s="87">
        <v>0</v>
      </c>
      <c r="G49" s="87">
        <v>0</v>
      </c>
      <c r="H49" s="87">
        <v>0</v>
      </c>
      <c r="I49" s="87">
        <v>0</v>
      </c>
      <c r="J49" s="87">
        <v>0</v>
      </c>
      <c r="K49" s="87">
        <v>0</v>
      </c>
      <c r="L49" s="87">
        <v>0</v>
      </c>
      <c r="M49" s="87">
        <v>0</v>
      </c>
      <c r="N49" s="87">
        <v>0</v>
      </c>
      <c r="O49" s="87">
        <v>0</v>
      </c>
      <c r="P49" s="206">
        <v>0</v>
      </c>
      <c r="Q49" s="206">
        <v>0</v>
      </c>
      <c r="R49" s="206">
        <v>0</v>
      </c>
      <c r="S49" s="87">
        <v>0</v>
      </c>
      <c r="T49" s="87">
        <v>0</v>
      </c>
      <c r="U49" s="87">
        <v>0</v>
      </c>
      <c r="V49" s="255">
        <v>0</v>
      </c>
      <c r="W49" s="255">
        <v>0</v>
      </c>
      <c r="X49" s="255">
        <v>0</v>
      </c>
      <c r="Y49" s="342" t="s">
        <v>392</v>
      </c>
    </row>
    <row r="50" spans="2:25" ht="9" customHeight="1" x14ac:dyDescent="0.15">
      <c r="B50" s="334"/>
      <c r="C50" s="86"/>
      <c r="D50" s="89"/>
      <c r="E50" s="88"/>
      <c r="F50" s="88"/>
      <c r="G50" s="88"/>
      <c r="H50" s="88"/>
      <c r="I50" s="88"/>
      <c r="J50" s="88"/>
      <c r="K50" s="88"/>
      <c r="L50" s="88"/>
      <c r="M50" s="88"/>
      <c r="N50" s="88"/>
      <c r="O50" s="88"/>
      <c r="P50" s="88"/>
      <c r="Q50" s="88"/>
      <c r="R50" s="88"/>
      <c r="S50" s="88"/>
      <c r="T50" s="88"/>
      <c r="U50" s="88"/>
      <c r="V50" s="88"/>
      <c r="W50" s="88"/>
      <c r="X50" s="88"/>
      <c r="Y50" s="342"/>
    </row>
    <row r="51" spans="2:25" s="83" customFormat="1" ht="21" customHeight="1" x14ac:dyDescent="0.15">
      <c r="B51" s="335" t="s">
        <v>360</v>
      </c>
      <c r="C51" s="297">
        <v>4</v>
      </c>
      <c r="D51" s="298">
        <v>160</v>
      </c>
      <c r="E51" s="299">
        <v>90</v>
      </c>
      <c r="F51" s="299">
        <v>70</v>
      </c>
      <c r="G51" s="299">
        <v>129</v>
      </c>
      <c r="H51" s="299">
        <v>71</v>
      </c>
      <c r="I51" s="299">
        <v>58</v>
      </c>
      <c r="J51" s="299">
        <v>2</v>
      </c>
      <c r="K51" s="299">
        <v>1</v>
      </c>
      <c r="L51" s="299">
        <v>1</v>
      </c>
      <c r="M51" s="299">
        <v>7</v>
      </c>
      <c r="N51" s="299">
        <v>5</v>
      </c>
      <c r="O51" s="299">
        <v>2</v>
      </c>
      <c r="P51" s="299">
        <v>428</v>
      </c>
      <c r="Q51" s="299">
        <v>227</v>
      </c>
      <c r="R51" s="299">
        <v>201</v>
      </c>
      <c r="S51" s="299">
        <v>428</v>
      </c>
      <c r="T51" s="299">
        <v>227</v>
      </c>
      <c r="U51" s="299">
        <v>201</v>
      </c>
      <c r="V51" s="299">
        <v>0</v>
      </c>
      <c r="W51" s="299">
        <v>0</v>
      </c>
      <c r="X51" s="299">
        <v>0</v>
      </c>
      <c r="Y51" s="341" t="s">
        <v>360</v>
      </c>
    </row>
    <row r="52" spans="2:25" ht="21" customHeight="1" x14ac:dyDescent="0.15">
      <c r="B52" s="336" t="s">
        <v>486</v>
      </c>
      <c r="C52" s="86">
        <v>2</v>
      </c>
      <c r="D52" s="267">
        <v>28</v>
      </c>
      <c r="E52" s="266">
        <v>18</v>
      </c>
      <c r="F52" s="266">
        <v>10</v>
      </c>
      <c r="G52" s="266">
        <v>24</v>
      </c>
      <c r="H52" s="266">
        <v>16</v>
      </c>
      <c r="I52" s="266">
        <v>8</v>
      </c>
      <c r="J52" s="87">
        <v>0</v>
      </c>
      <c r="K52" s="87">
        <v>0</v>
      </c>
      <c r="L52" s="87">
        <v>0</v>
      </c>
      <c r="M52" s="87">
        <v>1</v>
      </c>
      <c r="N52" s="87">
        <v>1</v>
      </c>
      <c r="O52" s="87">
        <v>0</v>
      </c>
      <c r="P52" s="260">
        <v>80</v>
      </c>
      <c r="Q52" s="260">
        <v>43</v>
      </c>
      <c r="R52" s="260">
        <v>37</v>
      </c>
      <c r="S52" s="260">
        <v>80</v>
      </c>
      <c r="T52" s="260">
        <v>43</v>
      </c>
      <c r="U52" s="260">
        <v>37</v>
      </c>
      <c r="V52" s="255">
        <v>0</v>
      </c>
      <c r="W52" s="255">
        <v>0</v>
      </c>
      <c r="X52" s="255">
        <v>0</v>
      </c>
      <c r="Y52" s="212" t="s">
        <v>394</v>
      </c>
    </row>
    <row r="53" spans="2:25" ht="21" customHeight="1" x14ac:dyDescent="0.15">
      <c r="B53" s="336" t="s">
        <v>409</v>
      </c>
      <c r="C53" s="86">
        <v>2</v>
      </c>
      <c r="D53" s="267">
        <v>132</v>
      </c>
      <c r="E53" s="266">
        <v>72</v>
      </c>
      <c r="F53" s="266">
        <v>60</v>
      </c>
      <c r="G53" s="266">
        <v>105</v>
      </c>
      <c r="H53" s="266">
        <v>55</v>
      </c>
      <c r="I53" s="266">
        <v>50</v>
      </c>
      <c r="J53" s="87">
        <v>2</v>
      </c>
      <c r="K53" s="87">
        <v>1</v>
      </c>
      <c r="L53" s="87">
        <v>1</v>
      </c>
      <c r="M53" s="87">
        <v>6</v>
      </c>
      <c r="N53" s="87">
        <v>4</v>
      </c>
      <c r="O53" s="87">
        <v>2</v>
      </c>
      <c r="P53" s="260">
        <v>348</v>
      </c>
      <c r="Q53" s="260">
        <v>184</v>
      </c>
      <c r="R53" s="260">
        <v>164</v>
      </c>
      <c r="S53" s="260">
        <v>348</v>
      </c>
      <c r="T53" s="260">
        <v>184</v>
      </c>
      <c r="U53" s="260">
        <v>164</v>
      </c>
      <c r="V53" s="255">
        <v>0</v>
      </c>
      <c r="W53" s="255">
        <v>0</v>
      </c>
      <c r="X53" s="255">
        <v>0</v>
      </c>
      <c r="Y53" s="343" t="s">
        <v>409</v>
      </c>
    </row>
    <row r="54" spans="2:25" ht="8.25" customHeight="1" x14ac:dyDescent="0.15">
      <c r="B54" s="91"/>
      <c r="C54" s="84"/>
      <c r="D54" s="254"/>
      <c r="E54" s="75"/>
      <c r="F54" s="75"/>
      <c r="G54" s="85"/>
      <c r="H54" s="85"/>
      <c r="I54" s="85"/>
      <c r="J54" s="85"/>
      <c r="K54" s="85"/>
      <c r="L54" s="85"/>
      <c r="M54" s="85"/>
      <c r="N54" s="85"/>
      <c r="O54" s="85"/>
      <c r="P54" s="256"/>
      <c r="Q54" s="256"/>
      <c r="R54" s="256"/>
      <c r="S54" s="256"/>
      <c r="T54" s="256"/>
      <c r="U54" s="256"/>
      <c r="V54" s="256"/>
      <c r="W54" s="256"/>
      <c r="X54" s="256"/>
      <c r="Y54" s="92"/>
    </row>
    <row r="55" spans="2:25" ht="6.75" customHeight="1" x14ac:dyDescent="0.15">
      <c r="B55" s="93"/>
      <c r="C55" s="93"/>
      <c r="G55" s="93"/>
      <c r="H55" s="93"/>
      <c r="I55" s="93"/>
      <c r="J55" s="93"/>
      <c r="K55" s="93"/>
      <c r="L55" s="93"/>
      <c r="M55" s="93"/>
      <c r="N55" s="93"/>
      <c r="O55" s="93"/>
      <c r="P55" s="93"/>
      <c r="Q55" s="93"/>
      <c r="R55" s="93"/>
      <c r="S55" s="93"/>
      <c r="T55" s="93"/>
      <c r="U55" s="93"/>
      <c r="V55" s="93"/>
      <c r="W55" s="93"/>
      <c r="X55" s="93"/>
      <c r="Y55" s="93"/>
    </row>
  </sheetData>
  <mergeCells count="16">
    <mergeCell ref="P2:Y2"/>
    <mergeCell ref="M4:O5"/>
    <mergeCell ref="B1:O1"/>
    <mergeCell ref="P1:Y1"/>
    <mergeCell ref="B3:B6"/>
    <mergeCell ref="C3:C6"/>
    <mergeCell ref="D3:O3"/>
    <mergeCell ref="P3:X3"/>
    <mergeCell ref="Y3:Y6"/>
    <mergeCell ref="D4:F5"/>
    <mergeCell ref="G4:I5"/>
    <mergeCell ref="J4:L4"/>
    <mergeCell ref="P4:R5"/>
    <mergeCell ref="S4:U5"/>
    <mergeCell ref="V4:X5"/>
    <mergeCell ref="J5:L5"/>
  </mergeCells>
  <phoneticPr fontId="1"/>
  <printOptions horizontalCentered="1"/>
  <pageMargins left="0.55118110236220474" right="0.47244094488188981" top="0.70866141732283472" bottom="0.51181102362204722" header="0.51181102362204722" footer="0.51181102362204722"/>
  <pageSetup paperSize="9" scale="48" firstPageNumber="57" orientation="landscape" useFirstPageNumber="1" r:id="rId1"/>
  <headerFooter alignWithMargins="0">
    <oddFooter>&amp;C&amp;"ＭＳ Ｐ明朝,標準"&amp;13-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194CE-0578-4D8F-B180-D01526F6472B}">
  <sheetPr>
    <tabColor rgb="FFFFC000"/>
    <pageSetUpPr fitToPage="1"/>
  </sheetPr>
  <dimension ref="A1:R105"/>
  <sheetViews>
    <sheetView showGridLines="0" zoomScale="90" zoomScaleNormal="90" zoomScaleSheetLayoutView="100" workbookViewId="0">
      <pane xSplit="1" ySplit="5" topLeftCell="B6" activePane="bottomRight" state="frozen"/>
      <selection activeCell="L42" sqref="L42"/>
      <selection pane="topRight" activeCell="L42" sqref="L42"/>
      <selection pane="bottomLeft" activeCell="L42" sqref="L42"/>
      <selection pane="bottomRight" activeCell="B11" sqref="B11"/>
    </sheetView>
  </sheetViews>
  <sheetFormatPr defaultColWidth="9" defaultRowHeight="13.5" x14ac:dyDescent="0.15"/>
  <cols>
    <col min="1" max="1" width="13.125" style="1" customWidth="1"/>
    <col min="2" max="9" width="9.625" style="1" customWidth="1"/>
    <col min="10" max="16" width="10.125" style="1" customWidth="1"/>
    <col min="17" max="17" width="15.5" style="1" bestFit="1" customWidth="1"/>
    <col min="18" max="16384" width="9" style="1"/>
  </cols>
  <sheetData>
    <row r="1" spans="1:17" s="45" customFormat="1" ht="17.25" customHeight="1" x14ac:dyDescent="0.15">
      <c r="A1" s="378" t="s">
        <v>434</v>
      </c>
      <c r="B1" s="378"/>
      <c r="C1" s="378"/>
      <c r="D1" s="378"/>
      <c r="E1" s="378"/>
      <c r="F1" s="378"/>
      <c r="G1" s="378"/>
      <c r="H1" s="378"/>
      <c r="I1" s="378"/>
      <c r="J1" s="378" t="s">
        <v>120</v>
      </c>
      <c r="K1" s="378"/>
      <c r="L1" s="378"/>
      <c r="M1" s="378"/>
      <c r="N1" s="378"/>
      <c r="O1" s="378"/>
      <c r="P1" s="378"/>
      <c r="Q1" s="378"/>
    </row>
    <row r="2" spans="1:17" s="3" customFormat="1" x14ac:dyDescent="0.15">
      <c r="A2" s="64" t="s">
        <v>119</v>
      </c>
      <c r="B2" s="2"/>
      <c r="C2" s="2"/>
      <c r="D2" s="2"/>
      <c r="E2" s="2"/>
      <c r="F2" s="2"/>
      <c r="G2" s="2"/>
      <c r="H2" s="270"/>
      <c r="I2" s="270"/>
      <c r="J2" s="270"/>
      <c r="K2" s="2"/>
      <c r="L2" s="2"/>
      <c r="M2" s="2"/>
      <c r="N2" s="2"/>
      <c r="O2" s="2"/>
      <c r="Q2" s="46" t="s">
        <v>121</v>
      </c>
    </row>
    <row r="3" spans="1:17" s="43" customFormat="1" ht="13.5" customHeight="1" x14ac:dyDescent="0.15">
      <c r="A3" s="370" t="s">
        <v>0</v>
      </c>
      <c r="B3" s="384" t="s">
        <v>122</v>
      </c>
      <c r="C3" s="385"/>
      <c r="D3" s="385"/>
      <c r="E3" s="375" t="s">
        <v>123</v>
      </c>
      <c r="F3" s="376"/>
      <c r="G3" s="376"/>
      <c r="H3" s="376"/>
      <c r="I3" s="376"/>
      <c r="J3" s="376" t="s">
        <v>124</v>
      </c>
      <c r="K3" s="376"/>
      <c r="L3" s="376"/>
      <c r="M3" s="377"/>
      <c r="N3" s="384" t="s">
        <v>125</v>
      </c>
      <c r="O3" s="385"/>
      <c r="P3" s="385"/>
      <c r="Q3" s="370" t="s">
        <v>0</v>
      </c>
    </row>
    <row r="4" spans="1:17" s="43" customFormat="1" ht="12.75" x14ac:dyDescent="0.15">
      <c r="A4" s="371"/>
      <c r="B4" s="386"/>
      <c r="C4" s="387"/>
      <c r="D4" s="387"/>
      <c r="E4" s="375" t="s">
        <v>126</v>
      </c>
      <c r="F4" s="376"/>
      <c r="G4" s="377"/>
      <c r="H4" s="374" t="s">
        <v>127</v>
      </c>
      <c r="I4" s="374"/>
      <c r="J4" s="374" t="s">
        <v>128</v>
      </c>
      <c r="K4" s="374"/>
      <c r="L4" s="374" t="s">
        <v>129</v>
      </c>
      <c r="M4" s="374"/>
      <c r="N4" s="386"/>
      <c r="O4" s="387"/>
      <c r="P4" s="387"/>
      <c r="Q4" s="371"/>
    </row>
    <row r="5" spans="1:17" s="43" customFormat="1" ht="12.75" x14ac:dyDescent="0.15">
      <c r="A5" s="372"/>
      <c r="B5" s="42" t="s">
        <v>130</v>
      </c>
      <c r="C5" s="42" t="s">
        <v>131</v>
      </c>
      <c r="D5" s="39" t="s">
        <v>132</v>
      </c>
      <c r="E5" s="42" t="s">
        <v>130</v>
      </c>
      <c r="F5" s="42" t="s">
        <v>131</v>
      </c>
      <c r="G5" s="42" t="s">
        <v>132</v>
      </c>
      <c r="H5" s="42" t="s">
        <v>131</v>
      </c>
      <c r="I5" s="42" t="s">
        <v>132</v>
      </c>
      <c r="J5" s="42" t="s">
        <v>131</v>
      </c>
      <c r="K5" s="42" t="s">
        <v>132</v>
      </c>
      <c r="L5" s="42" t="s">
        <v>131</v>
      </c>
      <c r="M5" s="42" t="s">
        <v>132</v>
      </c>
      <c r="N5" s="42" t="s">
        <v>130</v>
      </c>
      <c r="O5" s="42" t="s">
        <v>131</v>
      </c>
      <c r="P5" s="39" t="s">
        <v>132</v>
      </c>
      <c r="Q5" s="372"/>
    </row>
    <row r="6" spans="1:17" s="4" customFormat="1" ht="5.25" customHeight="1" x14ac:dyDescent="0.15">
      <c r="A6" s="27"/>
      <c r="B6" s="20"/>
      <c r="C6" s="20"/>
      <c r="D6" s="20"/>
      <c r="E6" s="21"/>
      <c r="F6" s="20"/>
      <c r="G6" s="20"/>
      <c r="H6" s="20"/>
      <c r="I6" s="20"/>
      <c r="J6" s="20"/>
      <c r="K6" s="20"/>
      <c r="L6" s="20"/>
      <c r="M6" s="20"/>
      <c r="N6" s="20"/>
      <c r="O6" s="20"/>
      <c r="P6" s="20"/>
      <c r="Q6" s="27"/>
    </row>
    <row r="7" spans="1:17" s="36" customFormat="1" ht="15.75" customHeight="1" x14ac:dyDescent="0.15">
      <c r="A7" s="35" t="s">
        <v>488</v>
      </c>
      <c r="B7" s="63">
        <v>14321</v>
      </c>
      <c r="C7" s="182">
        <v>7183</v>
      </c>
      <c r="D7" s="182">
        <v>7138</v>
      </c>
      <c r="E7" s="279">
        <v>14284</v>
      </c>
      <c r="F7" s="182">
        <v>7182</v>
      </c>
      <c r="G7" s="182">
        <v>7102</v>
      </c>
      <c r="H7" s="182">
        <v>2453</v>
      </c>
      <c r="I7" s="182">
        <v>2404</v>
      </c>
      <c r="J7" s="182">
        <v>2348</v>
      </c>
      <c r="K7" s="182">
        <v>2390</v>
      </c>
      <c r="L7" s="182">
        <v>2381</v>
      </c>
      <c r="M7" s="182">
        <v>2308</v>
      </c>
      <c r="N7" s="182">
        <v>37</v>
      </c>
      <c r="O7" s="182">
        <v>1</v>
      </c>
      <c r="P7" s="182">
        <v>36</v>
      </c>
      <c r="Q7" s="35" t="s">
        <v>488</v>
      </c>
    </row>
    <row r="8" spans="1:17" s="36" customFormat="1" ht="15.75" customHeight="1" x14ac:dyDescent="0.15">
      <c r="A8" s="35" t="s">
        <v>479</v>
      </c>
      <c r="B8" s="63">
        <v>14124</v>
      </c>
      <c r="C8" s="182">
        <v>7121</v>
      </c>
      <c r="D8" s="182">
        <v>7003</v>
      </c>
      <c r="E8" s="279">
        <v>14075</v>
      </c>
      <c r="F8" s="182">
        <v>7114</v>
      </c>
      <c r="G8" s="182">
        <v>6961</v>
      </c>
      <c r="H8" s="182">
        <v>2508</v>
      </c>
      <c r="I8" s="182">
        <v>2356</v>
      </c>
      <c r="J8" s="182">
        <v>2315</v>
      </c>
      <c r="K8" s="182">
        <v>2282</v>
      </c>
      <c r="L8" s="182">
        <v>2291</v>
      </c>
      <c r="M8" s="182">
        <v>2323</v>
      </c>
      <c r="N8" s="182">
        <v>49</v>
      </c>
      <c r="O8" s="182">
        <v>7</v>
      </c>
      <c r="P8" s="182">
        <v>42</v>
      </c>
      <c r="Q8" s="35" t="s">
        <v>479</v>
      </c>
    </row>
    <row r="9" spans="1:17" s="36" customFormat="1" ht="15.75" customHeight="1" x14ac:dyDescent="0.15">
      <c r="A9" s="35" t="s">
        <v>484</v>
      </c>
      <c r="B9" s="63">
        <v>13868</v>
      </c>
      <c r="C9" s="182">
        <v>7058</v>
      </c>
      <c r="D9" s="182">
        <v>6810</v>
      </c>
      <c r="E9" s="279">
        <v>13819</v>
      </c>
      <c r="F9" s="182">
        <v>7049</v>
      </c>
      <c r="G9" s="182">
        <v>6770</v>
      </c>
      <c r="H9" s="182">
        <v>2411</v>
      </c>
      <c r="I9" s="182">
        <v>2310</v>
      </c>
      <c r="J9" s="182">
        <v>2394</v>
      </c>
      <c r="K9" s="182">
        <v>2258</v>
      </c>
      <c r="L9" s="182">
        <v>2244</v>
      </c>
      <c r="M9" s="182">
        <v>2202</v>
      </c>
      <c r="N9" s="182">
        <v>49</v>
      </c>
      <c r="O9" s="182">
        <v>9</v>
      </c>
      <c r="P9" s="182">
        <v>40</v>
      </c>
      <c r="Q9" s="35" t="s">
        <v>484</v>
      </c>
    </row>
    <row r="10" spans="1:17" s="36" customFormat="1" ht="15.75" customHeight="1" x14ac:dyDescent="0.15">
      <c r="A10" s="35" t="s">
        <v>487</v>
      </c>
      <c r="B10" s="63">
        <v>13552</v>
      </c>
      <c r="C10" s="182">
        <v>6995</v>
      </c>
      <c r="D10" s="182">
        <v>6557</v>
      </c>
      <c r="E10" s="279">
        <v>13507</v>
      </c>
      <c r="F10" s="182">
        <v>6990</v>
      </c>
      <c r="G10" s="182">
        <v>6517</v>
      </c>
      <c r="H10" s="182">
        <v>2403</v>
      </c>
      <c r="I10" s="182">
        <v>2163</v>
      </c>
      <c r="J10" s="182">
        <v>2275</v>
      </c>
      <c r="K10" s="182">
        <v>2177</v>
      </c>
      <c r="L10" s="182">
        <v>2312</v>
      </c>
      <c r="M10" s="182">
        <v>2177</v>
      </c>
      <c r="N10" s="182">
        <v>45</v>
      </c>
      <c r="O10" s="182">
        <v>5</v>
      </c>
      <c r="P10" s="182">
        <v>40</v>
      </c>
      <c r="Q10" s="35" t="s">
        <v>487</v>
      </c>
    </row>
    <row r="11" spans="1:17" s="36" customFormat="1" ht="15.75" customHeight="1" x14ac:dyDescent="0.15">
      <c r="A11" s="68" t="s">
        <v>489</v>
      </c>
      <c r="B11" s="278">
        <v>13392</v>
      </c>
      <c r="C11" s="281">
        <v>6931</v>
      </c>
      <c r="D11" s="281">
        <v>6461</v>
      </c>
      <c r="E11" s="308">
        <v>13354</v>
      </c>
      <c r="F11" s="281">
        <v>6929</v>
      </c>
      <c r="G11" s="281">
        <v>6425</v>
      </c>
      <c r="H11" s="281">
        <v>2434</v>
      </c>
      <c r="I11" s="281">
        <v>2255</v>
      </c>
      <c r="J11" s="281">
        <v>2255</v>
      </c>
      <c r="K11" s="281">
        <v>2060</v>
      </c>
      <c r="L11" s="281">
        <v>2240</v>
      </c>
      <c r="M11" s="281">
        <v>2110</v>
      </c>
      <c r="N11" s="281">
        <v>38</v>
      </c>
      <c r="O11" s="281">
        <v>2</v>
      </c>
      <c r="P11" s="281">
        <v>36</v>
      </c>
      <c r="Q11" s="68" t="s">
        <v>489</v>
      </c>
    </row>
    <row r="12" spans="1:17" s="5" customFormat="1" ht="7.5" customHeight="1" x14ac:dyDescent="0.15">
      <c r="A12" s="96"/>
      <c r="B12" s="281"/>
      <c r="C12" s="281"/>
      <c r="D12" s="281"/>
      <c r="E12" s="308"/>
      <c r="F12" s="281"/>
      <c r="G12" s="281"/>
      <c r="H12" s="281"/>
      <c r="I12" s="281"/>
      <c r="J12" s="281"/>
      <c r="K12" s="281"/>
      <c r="L12" s="281"/>
      <c r="M12" s="281"/>
      <c r="N12" s="281"/>
      <c r="O12" s="281"/>
      <c r="P12" s="281"/>
      <c r="Q12" s="96"/>
    </row>
    <row r="13" spans="1:17" s="37" customFormat="1" ht="15.75" customHeight="1" x14ac:dyDescent="0.15">
      <c r="A13" s="97" t="s">
        <v>361</v>
      </c>
      <c r="B13" s="309">
        <v>9852</v>
      </c>
      <c r="C13" s="309">
        <v>5070</v>
      </c>
      <c r="D13" s="309">
        <v>4782</v>
      </c>
      <c r="E13" s="310">
        <v>9852</v>
      </c>
      <c r="F13" s="309">
        <v>5070</v>
      </c>
      <c r="G13" s="309">
        <v>4782</v>
      </c>
      <c r="H13" s="309">
        <v>1784</v>
      </c>
      <c r="I13" s="309">
        <v>1665</v>
      </c>
      <c r="J13" s="309">
        <v>1667</v>
      </c>
      <c r="K13" s="309">
        <v>1536</v>
      </c>
      <c r="L13" s="309">
        <v>1619</v>
      </c>
      <c r="M13" s="309">
        <v>1581</v>
      </c>
      <c r="N13" s="309">
        <v>0</v>
      </c>
      <c r="O13" s="309">
        <v>0</v>
      </c>
      <c r="P13" s="309">
        <v>0</v>
      </c>
      <c r="Q13" s="97" t="s">
        <v>361</v>
      </c>
    </row>
    <row r="14" spans="1:17" s="4" customFormat="1" ht="8.25" customHeight="1" x14ac:dyDescent="0.15">
      <c r="A14" s="98"/>
      <c r="B14" s="54"/>
      <c r="C14" s="54"/>
      <c r="D14" s="54"/>
      <c r="E14" s="58"/>
      <c r="F14" s="54"/>
      <c r="G14" s="54"/>
      <c r="H14" s="94"/>
      <c r="I14" s="94"/>
      <c r="J14" s="94"/>
      <c r="K14" s="94"/>
      <c r="L14" s="94"/>
      <c r="M14" s="94"/>
      <c r="N14" s="94"/>
      <c r="O14" s="94"/>
      <c r="P14" s="94"/>
      <c r="Q14" s="98"/>
    </row>
    <row r="15" spans="1:17" s="37" customFormat="1" ht="15.75" customHeight="1" x14ac:dyDescent="0.15">
      <c r="A15" s="99" t="s">
        <v>133</v>
      </c>
      <c r="B15" s="278">
        <v>9424</v>
      </c>
      <c r="C15" s="311">
        <v>4843</v>
      </c>
      <c r="D15" s="311">
        <v>4581</v>
      </c>
      <c r="E15" s="280">
        <v>9424</v>
      </c>
      <c r="F15" s="278">
        <v>4843</v>
      </c>
      <c r="G15" s="278">
        <v>4581</v>
      </c>
      <c r="H15" s="278">
        <v>1652</v>
      </c>
      <c r="I15" s="278">
        <v>1556</v>
      </c>
      <c r="J15" s="278">
        <v>1610</v>
      </c>
      <c r="K15" s="278">
        <v>1485</v>
      </c>
      <c r="L15" s="278">
        <v>1581</v>
      </c>
      <c r="M15" s="278">
        <v>1540</v>
      </c>
      <c r="N15" s="278">
        <v>0</v>
      </c>
      <c r="O15" s="278">
        <v>0</v>
      </c>
      <c r="P15" s="278">
        <v>0</v>
      </c>
      <c r="Q15" s="99" t="s">
        <v>133</v>
      </c>
    </row>
    <row r="16" spans="1:17" s="4" customFormat="1" ht="15.75" customHeight="1" x14ac:dyDescent="0.15">
      <c r="A16" s="101" t="s">
        <v>134</v>
      </c>
      <c r="B16" s="278">
        <v>5710</v>
      </c>
      <c r="C16" s="358">
        <v>2792</v>
      </c>
      <c r="D16" s="358">
        <v>2918</v>
      </c>
      <c r="E16" s="217">
        <v>5710</v>
      </c>
      <c r="F16" s="63">
        <v>2792</v>
      </c>
      <c r="G16" s="63">
        <v>2918</v>
      </c>
      <c r="H16" s="260">
        <v>909</v>
      </c>
      <c r="I16" s="63">
        <v>1006</v>
      </c>
      <c r="J16" s="260">
        <v>964</v>
      </c>
      <c r="K16" s="63">
        <v>935</v>
      </c>
      <c r="L16" s="260">
        <v>919</v>
      </c>
      <c r="M16" s="63">
        <v>977</v>
      </c>
      <c r="N16" s="182">
        <v>0</v>
      </c>
      <c r="O16" s="182">
        <v>0</v>
      </c>
      <c r="P16" s="182">
        <v>0</v>
      </c>
      <c r="Q16" s="101" t="s">
        <v>134</v>
      </c>
    </row>
    <row r="17" spans="1:17" s="4" customFormat="1" ht="15.75" customHeight="1" x14ac:dyDescent="0.15">
      <c r="A17" s="101" t="s">
        <v>135</v>
      </c>
      <c r="B17" s="278">
        <v>446</v>
      </c>
      <c r="C17" s="358">
        <v>230</v>
      </c>
      <c r="D17" s="358">
        <v>216</v>
      </c>
      <c r="E17" s="217">
        <v>446</v>
      </c>
      <c r="F17" s="63">
        <v>230</v>
      </c>
      <c r="G17" s="63">
        <v>216</v>
      </c>
      <c r="H17" s="260">
        <v>81</v>
      </c>
      <c r="I17" s="63">
        <v>67</v>
      </c>
      <c r="J17" s="260">
        <v>80</v>
      </c>
      <c r="K17" s="63">
        <v>74</v>
      </c>
      <c r="L17" s="260">
        <v>69</v>
      </c>
      <c r="M17" s="63">
        <v>75</v>
      </c>
      <c r="N17" s="182">
        <v>0</v>
      </c>
      <c r="O17" s="182">
        <v>0</v>
      </c>
      <c r="P17" s="182">
        <v>0</v>
      </c>
      <c r="Q17" s="101" t="s">
        <v>135</v>
      </c>
    </row>
    <row r="18" spans="1:17" s="4" customFormat="1" ht="15.75" customHeight="1" x14ac:dyDescent="0.15">
      <c r="A18" s="101" t="s">
        <v>136</v>
      </c>
      <c r="B18" s="278">
        <v>1056</v>
      </c>
      <c r="C18" s="358">
        <v>1011</v>
      </c>
      <c r="D18" s="358">
        <v>45</v>
      </c>
      <c r="E18" s="217">
        <v>1056</v>
      </c>
      <c r="F18" s="63">
        <v>1011</v>
      </c>
      <c r="G18" s="63">
        <v>45</v>
      </c>
      <c r="H18" s="260">
        <v>379</v>
      </c>
      <c r="I18" s="63">
        <v>10</v>
      </c>
      <c r="J18" s="260">
        <v>292</v>
      </c>
      <c r="K18" s="63">
        <v>18</v>
      </c>
      <c r="L18" s="260">
        <v>340</v>
      </c>
      <c r="M18" s="63">
        <v>17</v>
      </c>
      <c r="N18" s="182">
        <v>0</v>
      </c>
      <c r="O18" s="182">
        <v>0</v>
      </c>
      <c r="P18" s="182">
        <v>0</v>
      </c>
      <c r="Q18" s="101" t="s">
        <v>136</v>
      </c>
    </row>
    <row r="19" spans="1:17" s="4" customFormat="1" ht="15.75" customHeight="1" x14ac:dyDescent="0.15">
      <c r="A19" s="101" t="s">
        <v>137</v>
      </c>
      <c r="B19" s="278">
        <v>839</v>
      </c>
      <c r="C19" s="358">
        <v>295</v>
      </c>
      <c r="D19" s="358">
        <v>544</v>
      </c>
      <c r="E19" s="217">
        <v>839</v>
      </c>
      <c r="F19" s="63">
        <v>295</v>
      </c>
      <c r="G19" s="63">
        <v>544</v>
      </c>
      <c r="H19" s="260">
        <v>104</v>
      </c>
      <c r="I19" s="63">
        <v>178</v>
      </c>
      <c r="J19" s="260">
        <v>97</v>
      </c>
      <c r="K19" s="63">
        <v>168</v>
      </c>
      <c r="L19" s="260">
        <v>94</v>
      </c>
      <c r="M19" s="63">
        <v>198</v>
      </c>
      <c r="N19" s="182">
        <v>0</v>
      </c>
      <c r="O19" s="182">
        <v>0</v>
      </c>
      <c r="P19" s="182">
        <v>0</v>
      </c>
      <c r="Q19" s="101" t="s">
        <v>137</v>
      </c>
    </row>
    <row r="20" spans="1:17" s="4" customFormat="1" ht="15.75" customHeight="1" x14ac:dyDescent="0.15">
      <c r="A20" s="101" t="s">
        <v>138</v>
      </c>
      <c r="B20" s="278">
        <v>123</v>
      </c>
      <c r="C20" s="358">
        <v>80</v>
      </c>
      <c r="D20" s="358">
        <v>43</v>
      </c>
      <c r="E20" s="217">
        <v>123</v>
      </c>
      <c r="F20" s="63">
        <v>80</v>
      </c>
      <c r="G20" s="63">
        <v>43</v>
      </c>
      <c r="H20" s="260">
        <v>29</v>
      </c>
      <c r="I20" s="63">
        <v>15</v>
      </c>
      <c r="J20" s="260">
        <v>25</v>
      </c>
      <c r="K20" s="63">
        <v>15</v>
      </c>
      <c r="L20" s="260">
        <v>26</v>
      </c>
      <c r="M20" s="63">
        <v>13</v>
      </c>
      <c r="N20" s="182">
        <v>0</v>
      </c>
      <c r="O20" s="182">
        <v>0</v>
      </c>
      <c r="P20" s="182">
        <v>0</v>
      </c>
      <c r="Q20" s="101" t="s">
        <v>138</v>
      </c>
    </row>
    <row r="21" spans="1:17" s="4" customFormat="1" ht="15.75" customHeight="1" x14ac:dyDescent="0.15">
      <c r="A21" s="101" t="s">
        <v>139</v>
      </c>
      <c r="B21" s="278">
        <v>327</v>
      </c>
      <c r="C21" s="358">
        <v>24</v>
      </c>
      <c r="D21" s="358">
        <v>303</v>
      </c>
      <c r="E21" s="217">
        <v>327</v>
      </c>
      <c r="F21" s="63">
        <v>24</v>
      </c>
      <c r="G21" s="63">
        <v>303</v>
      </c>
      <c r="H21" s="63">
        <v>10</v>
      </c>
      <c r="I21" s="63">
        <v>102</v>
      </c>
      <c r="J21" s="63">
        <v>5</v>
      </c>
      <c r="K21" s="63">
        <v>104</v>
      </c>
      <c r="L21" s="63">
        <v>9</v>
      </c>
      <c r="M21" s="63">
        <v>97</v>
      </c>
      <c r="N21" s="182">
        <v>0</v>
      </c>
      <c r="O21" s="182">
        <v>0</v>
      </c>
      <c r="P21" s="182">
        <v>0</v>
      </c>
      <c r="Q21" s="101" t="s">
        <v>139</v>
      </c>
    </row>
    <row r="22" spans="1:17" s="4" customFormat="1" ht="15.75" customHeight="1" x14ac:dyDescent="0.15">
      <c r="A22" s="101" t="s">
        <v>401</v>
      </c>
      <c r="B22" s="278">
        <v>0</v>
      </c>
      <c r="C22" s="358">
        <v>0</v>
      </c>
      <c r="D22" s="358">
        <v>0</v>
      </c>
      <c r="E22" s="217">
        <v>0</v>
      </c>
      <c r="F22" s="63">
        <v>0</v>
      </c>
      <c r="G22" s="63">
        <v>0</v>
      </c>
      <c r="H22" s="63">
        <v>0</v>
      </c>
      <c r="I22" s="63">
        <v>0</v>
      </c>
      <c r="J22" s="63">
        <v>0</v>
      </c>
      <c r="K22" s="63">
        <v>0</v>
      </c>
      <c r="L22" s="63">
        <v>0</v>
      </c>
      <c r="M22" s="63">
        <v>0</v>
      </c>
      <c r="N22" s="182">
        <v>0</v>
      </c>
      <c r="O22" s="182">
        <v>0</v>
      </c>
      <c r="P22" s="182">
        <v>0</v>
      </c>
      <c r="Q22" s="101" t="s">
        <v>401</v>
      </c>
    </row>
    <row r="23" spans="1:17" s="4" customFormat="1" ht="15.75" customHeight="1" x14ac:dyDescent="0.15">
      <c r="A23" s="101" t="s">
        <v>140</v>
      </c>
      <c r="B23" s="278">
        <v>114</v>
      </c>
      <c r="C23" s="358">
        <v>80</v>
      </c>
      <c r="D23" s="358">
        <v>34</v>
      </c>
      <c r="E23" s="217">
        <v>114</v>
      </c>
      <c r="F23" s="63">
        <v>80</v>
      </c>
      <c r="G23" s="63">
        <v>34</v>
      </c>
      <c r="H23" s="260">
        <v>32</v>
      </c>
      <c r="I23" s="63">
        <v>7</v>
      </c>
      <c r="J23" s="63">
        <v>24</v>
      </c>
      <c r="K23" s="63">
        <v>16</v>
      </c>
      <c r="L23" s="63">
        <v>24</v>
      </c>
      <c r="M23" s="63">
        <v>11</v>
      </c>
      <c r="N23" s="182">
        <v>0</v>
      </c>
      <c r="O23" s="182">
        <v>0</v>
      </c>
      <c r="P23" s="182">
        <v>0</v>
      </c>
      <c r="Q23" s="101" t="s">
        <v>140</v>
      </c>
    </row>
    <row r="24" spans="1:17" s="4" customFormat="1" ht="15.75" customHeight="1" x14ac:dyDescent="0.15">
      <c r="A24" s="101" t="s">
        <v>141</v>
      </c>
      <c r="B24" s="278">
        <v>61</v>
      </c>
      <c r="C24" s="358">
        <v>12</v>
      </c>
      <c r="D24" s="358">
        <v>49</v>
      </c>
      <c r="E24" s="217">
        <v>61</v>
      </c>
      <c r="F24" s="63">
        <v>12</v>
      </c>
      <c r="G24" s="63">
        <v>49</v>
      </c>
      <c r="H24" s="63">
        <v>4</v>
      </c>
      <c r="I24" s="63">
        <v>15</v>
      </c>
      <c r="J24" s="63">
        <v>4</v>
      </c>
      <c r="K24" s="63">
        <v>20</v>
      </c>
      <c r="L24" s="63">
        <v>4</v>
      </c>
      <c r="M24" s="63">
        <v>14</v>
      </c>
      <c r="N24" s="182">
        <v>0</v>
      </c>
      <c r="O24" s="182">
        <v>0</v>
      </c>
      <c r="P24" s="182">
        <v>0</v>
      </c>
      <c r="Q24" s="101" t="s">
        <v>141</v>
      </c>
    </row>
    <row r="25" spans="1:17" s="4" customFormat="1" ht="15.75" customHeight="1" x14ac:dyDescent="0.15">
      <c r="A25" s="101" t="s">
        <v>367</v>
      </c>
      <c r="B25" s="278">
        <v>627</v>
      </c>
      <c r="C25" s="358">
        <v>245</v>
      </c>
      <c r="D25" s="358">
        <v>382</v>
      </c>
      <c r="E25" s="217">
        <v>627</v>
      </c>
      <c r="F25" s="63">
        <v>245</v>
      </c>
      <c r="G25" s="63">
        <v>382</v>
      </c>
      <c r="H25" s="260">
        <v>84</v>
      </c>
      <c r="I25" s="63">
        <v>136</v>
      </c>
      <c r="J25" s="260">
        <v>91</v>
      </c>
      <c r="K25" s="63">
        <v>122</v>
      </c>
      <c r="L25" s="260">
        <v>70</v>
      </c>
      <c r="M25" s="63">
        <v>124</v>
      </c>
      <c r="N25" s="182">
        <v>0</v>
      </c>
      <c r="O25" s="182">
        <v>0</v>
      </c>
      <c r="P25" s="182">
        <v>0</v>
      </c>
      <c r="Q25" s="101" t="s">
        <v>367</v>
      </c>
    </row>
    <row r="26" spans="1:17" s="4" customFormat="1" ht="15.6" customHeight="1" x14ac:dyDescent="0.15">
      <c r="A26" s="101" t="s">
        <v>142</v>
      </c>
      <c r="B26" s="278">
        <v>121</v>
      </c>
      <c r="C26" s="358">
        <v>74</v>
      </c>
      <c r="D26" s="358">
        <v>47</v>
      </c>
      <c r="E26" s="217">
        <v>121</v>
      </c>
      <c r="F26" s="63">
        <v>74</v>
      </c>
      <c r="G26" s="63">
        <v>47</v>
      </c>
      <c r="H26" s="63">
        <v>20</v>
      </c>
      <c r="I26" s="63">
        <v>20</v>
      </c>
      <c r="J26" s="63">
        <v>28</v>
      </c>
      <c r="K26" s="63">
        <v>13</v>
      </c>
      <c r="L26" s="63">
        <v>26</v>
      </c>
      <c r="M26" s="63">
        <v>14</v>
      </c>
      <c r="N26" s="182">
        <v>0</v>
      </c>
      <c r="O26" s="182">
        <v>0</v>
      </c>
      <c r="P26" s="182">
        <v>0</v>
      </c>
      <c r="Q26" s="101" t="s">
        <v>142</v>
      </c>
    </row>
    <row r="27" spans="1:17" s="5" customFormat="1" ht="7.5" customHeight="1" x14ac:dyDescent="0.15">
      <c r="A27" s="33"/>
      <c r="B27" s="278"/>
      <c r="C27" s="311"/>
      <c r="D27" s="311"/>
      <c r="E27" s="279"/>
      <c r="F27" s="63"/>
      <c r="G27" s="182"/>
      <c r="H27" s="182"/>
      <c r="I27" s="182"/>
      <c r="J27" s="182"/>
      <c r="K27" s="63"/>
      <c r="L27" s="182"/>
      <c r="M27" s="63"/>
      <c r="N27" s="182"/>
      <c r="O27" s="182"/>
      <c r="P27" s="182"/>
      <c r="Q27" s="33"/>
    </row>
    <row r="28" spans="1:17" s="37" customFormat="1" ht="15.75" customHeight="1" x14ac:dyDescent="0.15">
      <c r="A28" s="99" t="s">
        <v>482</v>
      </c>
      <c r="B28" s="278">
        <v>428</v>
      </c>
      <c r="C28" s="311">
        <v>227</v>
      </c>
      <c r="D28" s="311">
        <v>201</v>
      </c>
      <c r="E28" s="280">
        <v>428</v>
      </c>
      <c r="F28" s="278">
        <v>227</v>
      </c>
      <c r="G28" s="278">
        <v>201</v>
      </c>
      <c r="H28" s="278">
        <v>132</v>
      </c>
      <c r="I28" s="278">
        <v>109</v>
      </c>
      <c r="J28" s="278">
        <v>57</v>
      </c>
      <c r="K28" s="278">
        <v>51</v>
      </c>
      <c r="L28" s="278">
        <v>38</v>
      </c>
      <c r="M28" s="278">
        <v>41</v>
      </c>
      <c r="N28" s="278">
        <v>0</v>
      </c>
      <c r="O28" s="278">
        <v>0</v>
      </c>
      <c r="P28" s="278">
        <v>0</v>
      </c>
      <c r="Q28" s="99" t="s">
        <v>143</v>
      </c>
    </row>
    <row r="29" spans="1:17" s="4" customFormat="1" ht="15.75" customHeight="1" x14ac:dyDescent="0.15">
      <c r="A29" s="101" t="s">
        <v>134</v>
      </c>
      <c r="B29" s="278">
        <v>80</v>
      </c>
      <c r="C29" s="358">
        <v>43</v>
      </c>
      <c r="D29" s="358">
        <v>37</v>
      </c>
      <c r="E29" s="217">
        <v>80</v>
      </c>
      <c r="F29" s="63">
        <v>43</v>
      </c>
      <c r="G29" s="63">
        <v>37</v>
      </c>
      <c r="H29" s="182">
        <v>21</v>
      </c>
      <c r="I29" s="63">
        <v>11</v>
      </c>
      <c r="J29" s="182">
        <v>14</v>
      </c>
      <c r="K29" s="63">
        <v>13</v>
      </c>
      <c r="L29" s="182">
        <v>8</v>
      </c>
      <c r="M29" s="63">
        <v>13</v>
      </c>
      <c r="N29" s="63">
        <v>0</v>
      </c>
      <c r="O29" s="63">
        <v>0</v>
      </c>
      <c r="P29" s="63">
        <v>0</v>
      </c>
      <c r="Q29" s="101" t="s">
        <v>368</v>
      </c>
    </row>
    <row r="30" spans="1:17" s="4" customFormat="1" ht="15.75" customHeight="1" x14ac:dyDescent="0.15">
      <c r="A30" s="101" t="s">
        <v>367</v>
      </c>
      <c r="B30" s="278">
        <v>348</v>
      </c>
      <c r="C30" s="358">
        <v>184</v>
      </c>
      <c r="D30" s="358">
        <v>164</v>
      </c>
      <c r="E30" s="217">
        <v>348</v>
      </c>
      <c r="F30" s="63">
        <v>184</v>
      </c>
      <c r="G30" s="63">
        <v>164</v>
      </c>
      <c r="H30" s="182">
        <v>111</v>
      </c>
      <c r="I30" s="63">
        <v>98</v>
      </c>
      <c r="J30" s="182">
        <v>43</v>
      </c>
      <c r="K30" s="63">
        <v>38</v>
      </c>
      <c r="L30" s="182">
        <v>30</v>
      </c>
      <c r="M30" s="63">
        <v>28</v>
      </c>
      <c r="N30" s="63">
        <v>0</v>
      </c>
      <c r="O30" s="63">
        <v>0</v>
      </c>
      <c r="P30" s="63">
        <v>0</v>
      </c>
      <c r="Q30" s="101" t="s">
        <v>367</v>
      </c>
    </row>
    <row r="31" spans="1:17" s="5" customFormat="1" ht="7.5" customHeight="1" x14ac:dyDescent="0.15">
      <c r="A31" s="103"/>
      <c r="B31" s="182"/>
      <c r="C31" s="182"/>
      <c r="D31" s="182"/>
      <c r="E31" s="279"/>
      <c r="F31" s="182"/>
      <c r="G31" s="63"/>
      <c r="H31" s="182"/>
      <c r="I31" s="182"/>
      <c r="J31" s="182"/>
      <c r="K31" s="182"/>
      <c r="L31" s="182"/>
      <c r="M31" s="182"/>
      <c r="N31" s="182"/>
      <c r="O31" s="182"/>
      <c r="P31" s="182"/>
      <c r="Q31" s="103"/>
    </row>
    <row r="32" spans="1:17" s="37" customFormat="1" ht="15.75" customHeight="1" x14ac:dyDescent="0.15">
      <c r="A32" s="97" t="s">
        <v>362</v>
      </c>
      <c r="B32" s="309">
        <v>3540</v>
      </c>
      <c r="C32" s="309">
        <v>1861</v>
      </c>
      <c r="D32" s="309">
        <v>1679</v>
      </c>
      <c r="E32" s="310">
        <v>3502</v>
      </c>
      <c r="F32" s="309">
        <v>1859</v>
      </c>
      <c r="G32" s="309">
        <v>1643</v>
      </c>
      <c r="H32" s="309">
        <v>650</v>
      </c>
      <c r="I32" s="309">
        <v>590</v>
      </c>
      <c r="J32" s="309">
        <v>588</v>
      </c>
      <c r="K32" s="309">
        <v>524</v>
      </c>
      <c r="L32" s="309">
        <v>621</v>
      </c>
      <c r="M32" s="309">
        <v>529</v>
      </c>
      <c r="N32" s="309">
        <v>38</v>
      </c>
      <c r="O32" s="309">
        <v>2</v>
      </c>
      <c r="P32" s="309">
        <v>36</v>
      </c>
      <c r="Q32" s="97" t="s">
        <v>362</v>
      </c>
    </row>
    <row r="33" spans="1:17" s="37" customFormat="1" ht="7.5" customHeight="1" x14ac:dyDescent="0.15">
      <c r="A33" s="99"/>
      <c r="B33" s="278"/>
      <c r="C33" s="278"/>
      <c r="D33" s="278"/>
      <c r="E33" s="280"/>
      <c r="F33" s="278"/>
      <c r="G33" s="278"/>
      <c r="H33" s="281"/>
      <c r="I33" s="281"/>
      <c r="J33" s="281"/>
      <c r="K33" s="281"/>
      <c r="L33" s="281"/>
      <c r="M33" s="281"/>
      <c r="N33" s="281"/>
      <c r="O33" s="281"/>
      <c r="P33" s="281"/>
      <c r="Q33" s="99"/>
    </row>
    <row r="34" spans="1:17" s="37" customFormat="1" ht="15.75" customHeight="1" x14ac:dyDescent="0.15">
      <c r="A34" s="99" t="s">
        <v>133</v>
      </c>
      <c r="B34" s="278">
        <v>3540</v>
      </c>
      <c r="C34" s="278">
        <v>1861</v>
      </c>
      <c r="D34" s="278">
        <v>1679</v>
      </c>
      <c r="E34" s="280">
        <v>3502</v>
      </c>
      <c r="F34" s="278">
        <v>1859</v>
      </c>
      <c r="G34" s="278">
        <v>1643</v>
      </c>
      <c r="H34" s="278">
        <v>650</v>
      </c>
      <c r="I34" s="278">
        <v>590</v>
      </c>
      <c r="J34" s="278">
        <v>588</v>
      </c>
      <c r="K34" s="278">
        <v>524</v>
      </c>
      <c r="L34" s="278">
        <v>621</v>
      </c>
      <c r="M34" s="278">
        <v>529</v>
      </c>
      <c r="N34" s="278">
        <v>38</v>
      </c>
      <c r="O34" s="278">
        <v>2</v>
      </c>
      <c r="P34" s="278">
        <v>36</v>
      </c>
      <c r="Q34" s="99" t="s">
        <v>133</v>
      </c>
    </row>
    <row r="35" spans="1:17" s="4" customFormat="1" ht="15.75" customHeight="1" x14ac:dyDescent="0.15">
      <c r="A35" s="101" t="s">
        <v>134</v>
      </c>
      <c r="B35" s="278">
        <v>3396</v>
      </c>
      <c r="C35" s="63">
        <v>1841</v>
      </c>
      <c r="D35" s="63">
        <v>1555</v>
      </c>
      <c r="E35" s="217">
        <v>3396</v>
      </c>
      <c r="F35" s="63">
        <v>1841</v>
      </c>
      <c r="G35" s="63">
        <v>1555</v>
      </c>
      <c r="H35" s="260">
        <v>641</v>
      </c>
      <c r="I35" s="63">
        <v>555</v>
      </c>
      <c r="J35" s="260">
        <v>585</v>
      </c>
      <c r="K35" s="63">
        <v>495</v>
      </c>
      <c r="L35" s="260">
        <v>615</v>
      </c>
      <c r="M35" s="63">
        <v>505</v>
      </c>
      <c r="N35" s="63">
        <v>0</v>
      </c>
      <c r="O35" s="63">
        <v>0</v>
      </c>
      <c r="P35" s="63">
        <v>0</v>
      </c>
      <c r="Q35" s="101" t="s">
        <v>134</v>
      </c>
    </row>
    <row r="36" spans="1:17" s="4" customFormat="1" ht="15.75" customHeight="1" x14ac:dyDescent="0.15">
      <c r="A36" s="101" t="s">
        <v>139</v>
      </c>
      <c r="B36" s="278">
        <v>27</v>
      </c>
      <c r="C36" s="63">
        <v>13</v>
      </c>
      <c r="D36" s="63">
        <v>14</v>
      </c>
      <c r="E36" s="217">
        <v>27</v>
      </c>
      <c r="F36" s="63">
        <v>13</v>
      </c>
      <c r="G36" s="63">
        <v>14</v>
      </c>
      <c r="H36" s="182">
        <v>8</v>
      </c>
      <c r="I36" s="63">
        <v>3</v>
      </c>
      <c r="J36" s="182">
        <v>0</v>
      </c>
      <c r="K36" s="63">
        <v>8</v>
      </c>
      <c r="L36" s="182">
        <v>5</v>
      </c>
      <c r="M36" s="63">
        <v>3</v>
      </c>
      <c r="N36" s="63">
        <v>0</v>
      </c>
      <c r="O36" s="63">
        <v>0</v>
      </c>
      <c r="P36" s="63">
        <v>0</v>
      </c>
      <c r="Q36" s="101" t="s">
        <v>139</v>
      </c>
    </row>
    <row r="37" spans="1:17" s="4" customFormat="1" ht="15.75" customHeight="1" x14ac:dyDescent="0.15">
      <c r="A37" s="101" t="s">
        <v>144</v>
      </c>
      <c r="B37" s="278">
        <v>117</v>
      </c>
      <c r="C37" s="63">
        <v>7</v>
      </c>
      <c r="D37" s="63">
        <v>110</v>
      </c>
      <c r="E37" s="217">
        <v>79</v>
      </c>
      <c r="F37" s="63">
        <v>5</v>
      </c>
      <c r="G37" s="63">
        <v>74</v>
      </c>
      <c r="H37" s="182">
        <v>1</v>
      </c>
      <c r="I37" s="63">
        <v>32</v>
      </c>
      <c r="J37" s="182">
        <v>3</v>
      </c>
      <c r="K37" s="63">
        <v>21</v>
      </c>
      <c r="L37" s="182">
        <v>1</v>
      </c>
      <c r="M37" s="63">
        <v>21</v>
      </c>
      <c r="N37" s="63">
        <v>38</v>
      </c>
      <c r="O37" s="63">
        <v>2</v>
      </c>
      <c r="P37" s="63">
        <v>36</v>
      </c>
      <c r="Q37" s="101" t="s">
        <v>144</v>
      </c>
    </row>
    <row r="38" spans="1:17" s="4" customFormat="1" ht="12.75" hidden="1" customHeight="1" x14ac:dyDescent="0.15">
      <c r="A38" s="101" t="s">
        <v>145</v>
      </c>
      <c r="B38" s="54">
        <v>0</v>
      </c>
      <c r="C38" s="54">
        <v>0</v>
      </c>
      <c r="D38" s="54">
        <v>0</v>
      </c>
      <c r="E38" s="58">
        <v>0</v>
      </c>
      <c r="F38" s="54">
        <v>0</v>
      </c>
      <c r="G38" s="54">
        <v>0</v>
      </c>
      <c r="H38" s="94">
        <v>0</v>
      </c>
      <c r="I38" s="94">
        <v>0</v>
      </c>
      <c r="J38" s="94">
        <v>0</v>
      </c>
      <c r="K38" s="94">
        <v>0</v>
      </c>
      <c r="L38" s="94">
        <v>0</v>
      </c>
      <c r="M38" s="94">
        <v>0</v>
      </c>
      <c r="N38" s="94">
        <v>0</v>
      </c>
      <c r="O38" s="94">
        <v>0</v>
      </c>
      <c r="P38" s="94">
        <v>0</v>
      </c>
      <c r="Q38" s="101" t="s">
        <v>145</v>
      </c>
    </row>
    <row r="39" spans="1:17" s="4" customFormat="1" ht="7.5" customHeight="1" x14ac:dyDescent="0.15">
      <c r="A39" s="26"/>
      <c r="B39" s="23"/>
      <c r="C39" s="23"/>
      <c r="D39" s="23"/>
      <c r="E39" s="22"/>
      <c r="F39" s="23"/>
      <c r="G39" s="23"/>
      <c r="H39" s="23"/>
      <c r="I39" s="23"/>
      <c r="J39" s="23"/>
      <c r="K39" s="23"/>
      <c r="L39" s="23"/>
      <c r="M39" s="23"/>
      <c r="N39" s="23"/>
      <c r="O39" s="23"/>
      <c r="P39" s="23"/>
      <c r="Q39" s="26"/>
    </row>
    <row r="40" spans="1:17" x14ac:dyDescent="0.15">
      <c r="A40" s="104"/>
      <c r="B40" s="104"/>
      <c r="C40" s="104"/>
      <c r="D40" s="104"/>
      <c r="E40" s="104"/>
      <c r="F40" s="104"/>
      <c r="G40" s="104"/>
      <c r="H40" s="104"/>
      <c r="I40" s="104"/>
      <c r="J40" s="104"/>
      <c r="K40" s="104"/>
      <c r="L40" s="104"/>
      <c r="M40" s="104"/>
      <c r="N40" s="104"/>
      <c r="O40" s="104"/>
      <c r="P40" s="104"/>
      <c r="Q40" s="104"/>
    </row>
    <row r="41" spans="1:17" x14ac:dyDescent="0.15">
      <c r="A41" s="104"/>
      <c r="B41" s="104"/>
      <c r="C41" s="104"/>
      <c r="D41" s="104"/>
      <c r="E41" s="104"/>
      <c r="F41" s="104"/>
      <c r="G41" s="104"/>
      <c r="H41" s="265"/>
      <c r="I41" s="265"/>
      <c r="J41" s="265"/>
      <c r="K41" s="104"/>
      <c r="L41" s="104"/>
      <c r="M41" s="104"/>
      <c r="N41" s="104"/>
      <c r="O41" s="104"/>
      <c r="P41" s="104"/>
      <c r="Q41" s="104"/>
    </row>
    <row r="42" spans="1:17" x14ac:dyDescent="0.15">
      <c r="A42" s="104"/>
      <c r="B42" s="104"/>
      <c r="C42" s="104"/>
      <c r="D42" s="104"/>
      <c r="E42" s="104"/>
      <c r="F42" s="104"/>
      <c r="G42" s="104"/>
      <c r="H42" s="104"/>
      <c r="I42" s="104"/>
      <c r="J42" s="104"/>
      <c r="K42" s="104"/>
      <c r="L42" s="104"/>
      <c r="M42" s="104"/>
      <c r="N42" s="104"/>
      <c r="O42" s="104"/>
      <c r="P42" s="104"/>
      <c r="Q42" s="104"/>
    </row>
    <row r="43" spans="1:17" x14ac:dyDescent="0.15">
      <c r="A43" s="104"/>
      <c r="B43" s="104"/>
      <c r="C43" s="104"/>
      <c r="D43" s="104"/>
      <c r="E43" s="104"/>
      <c r="F43" s="104"/>
      <c r="G43" s="104"/>
      <c r="H43" s="104"/>
      <c r="I43" s="104"/>
      <c r="J43" s="104"/>
      <c r="K43" s="104"/>
      <c r="L43" s="104"/>
      <c r="M43" s="104"/>
      <c r="N43" s="104"/>
      <c r="O43" s="104"/>
      <c r="P43" s="104"/>
      <c r="Q43" s="104"/>
    </row>
    <row r="44" spans="1:17" x14ac:dyDescent="0.15">
      <c r="A44" s="104"/>
      <c r="B44" s="104"/>
      <c r="C44" s="104" t="s">
        <v>424</v>
      </c>
      <c r="D44" s="104"/>
      <c r="E44" s="104"/>
      <c r="F44" s="104"/>
      <c r="G44" s="104"/>
      <c r="H44" s="104"/>
      <c r="I44" s="104"/>
      <c r="J44" s="104" t="s">
        <v>428</v>
      </c>
      <c r="K44" s="104"/>
      <c r="L44" s="104"/>
      <c r="M44" s="104"/>
      <c r="N44" s="104"/>
      <c r="O44" s="104"/>
      <c r="P44" s="104"/>
      <c r="Q44" s="104"/>
    </row>
    <row r="45" spans="1:17" x14ac:dyDescent="0.15">
      <c r="A45" s="104"/>
      <c r="B45" s="104"/>
      <c r="D45" s="104"/>
      <c r="K45" s="104"/>
      <c r="L45" s="104"/>
      <c r="M45" s="104"/>
      <c r="N45" s="104"/>
      <c r="O45" s="104"/>
      <c r="P45" s="104"/>
      <c r="Q45" s="104"/>
    </row>
    <row r="46" spans="1:17" x14ac:dyDescent="0.15">
      <c r="A46" s="104"/>
      <c r="B46" s="269" t="s">
        <v>481</v>
      </c>
      <c r="C46" s="222" t="s">
        <v>425</v>
      </c>
      <c r="D46" s="127"/>
      <c r="E46" s="223"/>
      <c r="F46" s="223"/>
      <c r="G46" s="223"/>
      <c r="H46" s="228" t="s">
        <v>426</v>
      </c>
      <c r="K46" s="104"/>
      <c r="L46" s="231" t="s">
        <v>427</v>
      </c>
      <c r="M46" s="104"/>
      <c r="N46" s="104"/>
      <c r="O46" s="104"/>
      <c r="P46" s="104"/>
      <c r="Q46" s="104"/>
    </row>
    <row r="47" spans="1:17" x14ac:dyDescent="0.15">
      <c r="A47" s="104"/>
      <c r="B47" s="104"/>
      <c r="C47" s="224"/>
      <c r="D47" s="225" t="s">
        <v>168</v>
      </c>
      <c r="E47" s="221" t="s">
        <v>421</v>
      </c>
      <c r="F47" s="221" t="s">
        <v>422</v>
      </c>
      <c r="G47" s="221" t="s">
        <v>423</v>
      </c>
      <c r="H47" s="227" t="s">
        <v>168</v>
      </c>
      <c r="I47" s="227" t="s">
        <v>421</v>
      </c>
      <c r="J47" s="227" t="s">
        <v>422</v>
      </c>
      <c r="K47" s="230" t="s">
        <v>423</v>
      </c>
      <c r="L47" s="232" t="s">
        <v>168</v>
      </c>
      <c r="M47" s="221" t="s">
        <v>421</v>
      </c>
      <c r="N47" s="221" t="s">
        <v>422</v>
      </c>
      <c r="O47" s="221" t="s">
        <v>423</v>
      </c>
      <c r="P47" s="104"/>
      <c r="Q47" s="104"/>
    </row>
    <row r="48" spans="1:17" x14ac:dyDescent="0.15">
      <c r="A48" s="104"/>
      <c r="B48" s="104"/>
      <c r="C48" s="233" t="s">
        <v>134</v>
      </c>
      <c r="D48" s="268">
        <v>5710</v>
      </c>
      <c r="E48" s="268">
        <v>1915</v>
      </c>
      <c r="F48" s="268">
        <v>1899</v>
      </c>
      <c r="G48" s="268">
        <v>1896</v>
      </c>
      <c r="H48" s="268">
        <v>80</v>
      </c>
      <c r="I48" s="268">
        <v>32</v>
      </c>
      <c r="J48" s="268">
        <v>27</v>
      </c>
      <c r="K48" s="268">
        <v>21</v>
      </c>
      <c r="L48" s="268">
        <v>3396</v>
      </c>
      <c r="M48" s="268">
        <v>1196</v>
      </c>
      <c r="N48" s="268">
        <v>1080</v>
      </c>
      <c r="O48" s="268">
        <v>1120</v>
      </c>
      <c r="P48" s="104"/>
      <c r="Q48" s="104"/>
    </row>
    <row r="49" spans="1:18" x14ac:dyDescent="0.15">
      <c r="A49" s="104"/>
      <c r="B49" s="104"/>
      <c r="C49" s="220" t="s">
        <v>135</v>
      </c>
      <c r="D49" s="268">
        <v>446</v>
      </c>
      <c r="E49" s="268">
        <v>148</v>
      </c>
      <c r="F49" s="268">
        <v>154</v>
      </c>
      <c r="G49" s="268">
        <v>144</v>
      </c>
      <c r="H49" s="185"/>
      <c r="I49" s="229"/>
      <c r="J49" s="229"/>
      <c r="K49" s="144"/>
      <c r="L49" s="226"/>
      <c r="M49" s="104"/>
      <c r="O49" s="104"/>
      <c r="P49" s="104"/>
      <c r="Q49" s="104"/>
    </row>
    <row r="50" spans="1:18" x14ac:dyDescent="0.15">
      <c r="A50" s="104"/>
      <c r="B50" s="104"/>
      <c r="C50" s="220" t="s">
        <v>136</v>
      </c>
      <c r="D50" s="268">
        <v>1056</v>
      </c>
      <c r="E50" s="268">
        <v>389</v>
      </c>
      <c r="F50" s="268">
        <v>310</v>
      </c>
      <c r="G50" s="268">
        <v>357</v>
      </c>
      <c r="H50" s="185"/>
      <c r="I50" s="229"/>
      <c r="J50" s="229"/>
      <c r="K50" s="144"/>
      <c r="L50" s="226"/>
      <c r="M50" s="104"/>
      <c r="O50" s="104"/>
      <c r="P50" s="104"/>
      <c r="Q50" s="104"/>
    </row>
    <row r="51" spans="1:18" x14ac:dyDescent="0.15">
      <c r="A51" s="104"/>
      <c r="B51" s="104"/>
      <c r="C51" s="220" t="s">
        <v>137</v>
      </c>
      <c r="D51" s="268">
        <v>839</v>
      </c>
      <c r="E51" s="268">
        <v>282</v>
      </c>
      <c r="F51" s="268">
        <v>265</v>
      </c>
      <c r="G51" s="268">
        <v>292</v>
      </c>
      <c r="H51" s="185"/>
      <c r="I51" s="229"/>
      <c r="J51" s="229"/>
      <c r="K51" s="144"/>
      <c r="L51" s="226"/>
      <c r="M51" s="104"/>
      <c r="O51" s="104"/>
      <c r="P51" s="104"/>
      <c r="Q51" s="104"/>
    </row>
    <row r="52" spans="1:18" x14ac:dyDescent="0.15">
      <c r="A52" s="104"/>
      <c r="B52" s="104"/>
      <c r="C52" s="220" t="s">
        <v>138</v>
      </c>
      <c r="D52" s="268">
        <v>123</v>
      </c>
      <c r="E52" s="268">
        <v>44</v>
      </c>
      <c r="F52" s="268">
        <v>40</v>
      </c>
      <c r="G52" s="268">
        <v>39</v>
      </c>
      <c r="H52" s="185"/>
      <c r="I52" s="229"/>
      <c r="J52" s="229"/>
      <c r="K52" s="144"/>
      <c r="L52" s="226"/>
      <c r="M52" s="104"/>
      <c r="O52" s="104"/>
      <c r="P52" s="104"/>
      <c r="Q52" s="104"/>
      <c r="R52" s="357"/>
    </row>
    <row r="53" spans="1:18" x14ac:dyDescent="0.15">
      <c r="A53" s="104"/>
      <c r="B53" s="104"/>
      <c r="C53" s="233" t="s">
        <v>139</v>
      </c>
      <c r="D53" s="268">
        <v>327</v>
      </c>
      <c r="E53" s="268">
        <v>112</v>
      </c>
      <c r="F53" s="268">
        <v>109</v>
      </c>
      <c r="G53" s="268">
        <v>106</v>
      </c>
      <c r="H53" s="185"/>
      <c r="I53" s="229"/>
      <c r="J53" s="229"/>
      <c r="K53" s="144"/>
      <c r="L53" s="268">
        <v>27</v>
      </c>
      <c r="M53" s="268">
        <v>11</v>
      </c>
      <c r="N53" s="268">
        <v>8</v>
      </c>
      <c r="O53" s="268">
        <v>8</v>
      </c>
      <c r="P53" s="104"/>
      <c r="Q53" s="104"/>
    </row>
    <row r="54" spans="1:18" x14ac:dyDescent="0.15">
      <c r="A54" s="104"/>
      <c r="B54" s="104"/>
      <c r="C54" s="233" t="s">
        <v>401</v>
      </c>
      <c r="D54" s="268">
        <v>0</v>
      </c>
      <c r="E54" s="268">
        <v>0</v>
      </c>
      <c r="F54" s="268">
        <v>0</v>
      </c>
      <c r="G54" s="268">
        <v>0</v>
      </c>
      <c r="H54" s="185"/>
      <c r="I54" s="229"/>
      <c r="J54" s="229"/>
      <c r="K54" s="144"/>
      <c r="L54" s="268">
        <v>79</v>
      </c>
      <c r="M54" s="268">
        <v>33</v>
      </c>
      <c r="N54" s="268">
        <v>24</v>
      </c>
      <c r="O54" s="268">
        <v>22</v>
      </c>
      <c r="P54" s="104"/>
      <c r="Q54" s="104"/>
    </row>
    <row r="55" spans="1:18" x14ac:dyDescent="0.15">
      <c r="A55" s="104"/>
      <c r="B55" s="104"/>
      <c r="C55" s="220" t="s">
        <v>140</v>
      </c>
      <c r="D55" s="268">
        <v>114</v>
      </c>
      <c r="E55" s="268">
        <v>39</v>
      </c>
      <c r="F55" s="268">
        <v>40</v>
      </c>
      <c r="G55" s="268">
        <v>35</v>
      </c>
      <c r="H55" s="185"/>
      <c r="I55" s="229"/>
      <c r="J55" s="229"/>
      <c r="K55" s="144"/>
      <c r="L55" s="226"/>
      <c r="M55" s="104"/>
      <c r="O55" s="104"/>
      <c r="P55" s="104"/>
      <c r="Q55" s="104"/>
    </row>
    <row r="56" spans="1:18" x14ac:dyDescent="0.15">
      <c r="A56" s="104"/>
      <c r="B56" s="104"/>
      <c r="C56" s="220" t="s">
        <v>141</v>
      </c>
      <c r="D56" s="268">
        <v>61</v>
      </c>
      <c r="E56" s="268">
        <v>19</v>
      </c>
      <c r="F56" s="268">
        <v>24</v>
      </c>
      <c r="G56" s="268">
        <v>18</v>
      </c>
      <c r="H56" s="185"/>
      <c r="I56" s="229"/>
      <c r="J56" s="229"/>
      <c r="K56" s="144"/>
      <c r="L56" s="226"/>
      <c r="M56" s="104"/>
      <c r="O56" s="104"/>
      <c r="P56" s="104"/>
      <c r="Q56" s="104"/>
    </row>
    <row r="57" spans="1:18" x14ac:dyDescent="0.15">
      <c r="A57" s="104"/>
      <c r="B57" s="104"/>
      <c r="C57" s="233" t="s">
        <v>367</v>
      </c>
      <c r="D57" s="268">
        <v>627</v>
      </c>
      <c r="E57" s="268">
        <v>220</v>
      </c>
      <c r="F57" s="268">
        <v>213</v>
      </c>
      <c r="G57" s="268">
        <v>194</v>
      </c>
      <c r="H57" s="268">
        <v>348</v>
      </c>
      <c r="I57" s="268">
        <v>209</v>
      </c>
      <c r="J57" s="268">
        <v>81</v>
      </c>
      <c r="K57" s="268">
        <v>58</v>
      </c>
      <c r="L57" s="226"/>
      <c r="M57" s="104"/>
      <c r="O57" s="104"/>
      <c r="P57" s="104"/>
      <c r="Q57" s="104"/>
    </row>
    <row r="58" spans="1:18" x14ac:dyDescent="0.15">
      <c r="A58" s="104"/>
      <c r="B58" s="104"/>
      <c r="C58" s="220" t="s">
        <v>142</v>
      </c>
      <c r="D58" s="268">
        <v>121</v>
      </c>
      <c r="E58" s="268">
        <v>40</v>
      </c>
      <c r="F58" s="268">
        <v>41</v>
      </c>
      <c r="G58" s="268">
        <v>40</v>
      </c>
      <c r="H58" s="185"/>
      <c r="I58" s="229"/>
      <c r="J58" s="229"/>
      <c r="K58" s="144"/>
      <c r="L58" s="226"/>
      <c r="M58" s="104"/>
      <c r="O58" s="104"/>
      <c r="P58" s="104"/>
      <c r="Q58" s="104"/>
    </row>
    <row r="59" spans="1:18" x14ac:dyDescent="0.15">
      <c r="A59" s="104"/>
      <c r="B59" s="104"/>
      <c r="C59" s="104"/>
      <c r="D59" s="104"/>
      <c r="E59" s="104"/>
      <c r="F59" s="104"/>
      <c r="G59" s="104"/>
      <c r="H59" s="104"/>
      <c r="I59" s="104"/>
      <c r="J59" s="104"/>
      <c r="K59" s="104"/>
      <c r="L59" s="226"/>
      <c r="M59" s="104"/>
      <c r="N59" s="104"/>
      <c r="O59" s="104"/>
      <c r="P59" s="104"/>
      <c r="Q59" s="104"/>
    </row>
    <row r="60" spans="1:18" x14ac:dyDescent="0.15">
      <c r="A60" s="104"/>
      <c r="B60" s="104"/>
      <c r="C60" s="104"/>
      <c r="D60" s="361">
        <f>D48+D49+D50+D51+D52+D53+D54+D56+D55+D57+D58+H48+H57+L48+L53+L54</f>
        <v>13354</v>
      </c>
      <c r="E60" s="104"/>
      <c r="F60" s="104"/>
      <c r="G60" s="104"/>
      <c r="H60" s="104"/>
      <c r="I60" s="104"/>
      <c r="J60" s="104"/>
      <c r="K60" s="104"/>
      <c r="L60" s="104"/>
      <c r="M60" s="104"/>
      <c r="N60" s="104"/>
      <c r="O60" s="104"/>
      <c r="P60" s="104"/>
      <c r="Q60" s="104"/>
    </row>
    <row r="61" spans="1:18" x14ac:dyDescent="0.15">
      <c r="A61" s="104"/>
      <c r="B61" s="104"/>
      <c r="C61" s="104"/>
      <c r="D61" s="104"/>
      <c r="E61" s="104"/>
      <c r="F61" s="104"/>
      <c r="G61" s="104"/>
      <c r="H61" s="104"/>
      <c r="I61" s="104"/>
      <c r="J61" s="104"/>
      <c r="K61" s="104"/>
      <c r="L61" s="104"/>
      <c r="M61" s="104"/>
      <c r="N61" s="104"/>
      <c r="O61" s="104"/>
      <c r="P61" s="104"/>
      <c r="Q61" s="104"/>
    </row>
    <row r="62" spans="1:18" x14ac:dyDescent="0.15">
      <c r="A62" s="104"/>
      <c r="B62" s="104"/>
      <c r="C62" s="104"/>
      <c r="D62" s="104"/>
      <c r="E62" s="104"/>
      <c r="F62" s="104"/>
      <c r="G62" s="104"/>
      <c r="H62" s="104"/>
      <c r="I62" s="104"/>
      <c r="J62" s="104"/>
      <c r="K62" s="104"/>
      <c r="L62" s="104"/>
      <c r="M62" s="104"/>
      <c r="N62" s="104"/>
      <c r="O62" s="104"/>
      <c r="P62" s="104"/>
      <c r="Q62" s="104"/>
    </row>
    <row r="63" spans="1:18" x14ac:dyDescent="0.15">
      <c r="A63" s="104"/>
      <c r="B63" s="104"/>
      <c r="C63" s="104"/>
      <c r="D63" s="104"/>
      <c r="E63" s="104"/>
      <c r="F63" s="104"/>
      <c r="G63" s="104"/>
      <c r="H63" s="104"/>
      <c r="I63" s="104"/>
      <c r="J63" s="104"/>
      <c r="K63" s="104"/>
      <c r="L63" s="104"/>
      <c r="M63" s="104"/>
      <c r="N63" s="104"/>
      <c r="O63" s="104"/>
      <c r="P63" s="104"/>
      <c r="Q63" s="104"/>
    </row>
    <row r="64" spans="1:18" x14ac:dyDescent="0.15">
      <c r="A64" s="104"/>
      <c r="B64" s="104"/>
      <c r="C64" s="104"/>
      <c r="D64" s="104"/>
      <c r="E64" s="104"/>
      <c r="F64" s="104"/>
      <c r="G64" s="104"/>
      <c r="H64" s="104"/>
      <c r="I64" s="104"/>
      <c r="J64" s="104"/>
      <c r="K64" s="104"/>
      <c r="L64" s="104"/>
      <c r="M64" s="104"/>
      <c r="N64" s="104"/>
      <c r="O64" s="104"/>
      <c r="P64" s="104"/>
      <c r="Q64" s="104"/>
    </row>
    <row r="65" spans="1:17" x14ac:dyDescent="0.15">
      <c r="A65" s="104"/>
      <c r="B65" s="104"/>
      <c r="C65" s="104"/>
      <c r="D65" s="104"/>
      <c r="E65" s="104"/>
      <c r="F65" s="104"/>
      <c r="G65" s="104"/>
      <c r="H65" s="104"/>
      <c r="I65" s="104"/>
      <c r="J65" s="104"/>
      <c r="K65" s="104"/>
      <c r="L65" s="104"/>
      <c r="M65" s="104"/>
      <c r="N65" s="104"/>
      <c r="O65" s="104"/>
      <c r="P65" s="104"/>
      <c r="Q65" s="104"/>
    </row>
    <row r="66" spans="1:17" x14ac:dyDescent="0.15">
      <c r="A66" s="104"/>
      <c r="B66" s="104"/>
      <c r="C66" s="104"/>
      <c r="D66" s="104"/>
      <c r="E66" s="104"/>
      <c r="F66" s="104"/>
      <c r="G66" s="104"/>
      <c r="H66" s="104"/>
      <c r="I66" s="104"/>
      <c r="J66" s="104"/>
      <c r="K66" s="104"/>
      <c r="L66" s="104"/>
      <c r="M66" s="104"/>
      <c r="N66" s="104"/>
      <c r="O66" s="104"/>
      <c r="P66" s="104"/>
      <c r="Q66" s="104"/>
    </row>
    <row r="67" spans="1:17" x14ac:dyDescent="0.15">
      <c r="A67" s="104"/>
      <c r="B67" s="104"/>
      <c r="C67" s="104"/>
      <c r="D67" s="104"/>
      <c r="E67" s="104"/>
      <c r="F67" s="104"/>
      <c r="G67" s="104"/>
      <c r="H67" s="104"/>
      <c r="I67" s="104"/>
      <c r="J67" s="104"/>
      <c r="K67" s="104"/>
      <c r="L67" s="104"/>
      <c r="M67" s="104"/>
      <c r="N67" s="104"/>
      <c r="O67" s="104"/>
      <c r="P67" s="104"/>
      <c r="Q67" s="104"/>
    </row>
    <row r="68" spans="1:17" x14ac:dyDescent="0.15">
      <c r="A68" s="104"/>
      <c r="B68" s="104"/>
      <c r="C68" s="104"/>
      <c r="D68" s="104"/>
      <c r="E68" s="104"/>
      <c r="F68" s="104"/>
      <c r="G68" s="104"/>
      <c r="H68" s="104"/>
      <c r="I68" s="104"/>
      <c r="J68" s="104"/>
      <c r="K68" s="104"/>
      <c r="L68" s="104"/>
      <c r="M68" s="104"/>
      <c r="N68" s="104"/>
      <c r="O68" s="104"/>
      <c r="P68" s="104"/>
      <c r="Q68" s="104"/>
    </row>
    <row r="69" spans="1:17" x14ac:dyDescent="0.15">
      <c r="A69" s="104"/>
      <c r="B69" s="104"/>
      <c r="C69" s="104"/>
      <c r="D69" s="104"/>
      <c r="E69" s="104"/>
      <c r="F69" s="104"/>
      <c r="G69" s="104"/>
      <c r="H69" s="104"/>
      <c r="I69" s="104"/>
      <c r="J69" s="104"/>
      <c r="K69" s="104"/>
      <c r="L69" s="104"/>
      <c r="M69" s="104"/>
      <c r="N69" s="104"/>
      <c r="O69" s="104"/>
      <c r="P69" s="104"/>
      <c r="Q69" s="104"/>
    </row>
    <row r="70" spans="1:17" x14ac:dyDescent="0.15">
      <c r="A70" s="104"/>
      <c r="B70" s="104"/>
      <c r="C70" s="104"/>
      <c r="D70" s="104"/>
      <c r="E70" s="104"/>
      <c r="F70" s="104"/>
      <c r="G70" s="104"/>
      <c r="H70" s="104"/>
      <c r="I70" s="104"/>
      <c r="J70" s="104"/>
      <c r="K70" s="104"/>
      <c r="L70" s="104"/>
      <c r="M70" s="104"/>
      <c r="N70" s="104"/>
      <c r="O70" s="104"/>
      <c r="P70" s="104"/>
      <c r="Q70" s="104"/>
    </row>
    <row r="71" spans="1:17" x14ac:dyDescent="0.15">
      <c r="A71" s="104"/>
      <c r="B71" s="104"/>
      <c r="C71" s="104"/>
      <c r="D71" s="104"/>
      <c r="E71" s="104"/>
      <c r="F71" s="104"/>
      <c r="G71" s="104"/>
      <c r="H71" s="104"/>
      <c r="I71" s="104"/>
      <c r="J71" s="104"/>
      <c r="K71" s="104"/>
      <c r="L71" s="104"/>
      <c r="M71" s="104"/>
      <c r="N71" s="104"/>
      <c r="O71" s="104"/>
      <c r="P71" s="104"/>
      <c r="Q71" s="104"/>
    </row>
    <row r="72" spans="1:17" x14ac:dyDescent="0.15">
      <c r="A72" s="104"/>
      <c r="B72" s="104"/>
      <c r="C72" s="104"/>
      <c r="D72" s="104"/>
      <c r="E72" s="104"/>
      <c r="F72" s="104"/>
      <c r="G72" s="104"/>
      <c r="H72" s="104"/>
      <c r="I72" s="104"/>
      <c r="J72" s="104"/>
      <c r="K72" s="104"/>
      <c r="L72" s="104"/>
      <c r="M72" s="104"/>
      <c r="N72" s="104"/>
      <c r="O72" s="104"/>
      <c r="P72" s="104"/>
      <c r="Q72" s="104"/>
    </row>
    <row r="73" spans="1:17" x14ac:dyDescent="0.15">
      <c r="A73" s="104"/>
      <c r="B73" s="104"/>
      <c r="C73" s="104"/>
      <c r="D73" s="104"/>
      <c r="E73" s="104"/>
      <c r="F73" s="104"/>
      <c r="G73" s="104"/>
      <c r="H73" s="104"/>
      <c r="I73" s="104"/>
      <c r="J73" s="104"/>
      <c r="K73" s="104"/>
      <c r="L73" s="104"/>
      <c r="M73" s="104"/>
      <c r="N73" s="104"/>
      <c r="O73" s="104"/>
      <c r="P73" s="104"/>
      <c r="Q73" s="104"/>
    </row>
    <row r="74" spans="1:17" x14ac:dyDescent="0.15">
      <c r="A74" s="104"/>
      <c r="B74" s="104"/>
      <c r="C74" s="104"/>
      <c r="D74" s="104"/>
      <c r="E74" s="104"/>
      <c r="F74" s="104"/>
      <c r="G74" s="104"/>
      <c r="H74" s="104"/>
      <c r="I74" s="104"/>
      <c r="J74" s="104"/>
      <c r="K74" s="104"/>
      <c r="L74" s="104"/>
      <c r="M74" s="104"/>
      <c r="N74" s="104"/>
      <c r="O74" s="104"/>
      <c r="P74" s="104"/>
      <c r="Q74" s="104"/>
    </row>
    <row r="75" spans="1:17" x14ac:dyDescent="0.15">
      <c r="A75" s="104"/>
      <c r="B75" s="104"/>
      <c r="C75" s="104"/>
      <c r="D75" s="104"/>
      <c r="E75" s="104"/>
      <c r="F75" s="104"/>
      <c r="G75" s="104"/>
      <c r="H75" s="104"/>
      <c r="I75" s="104"/>
      <c r="J75" s="104"/>
      <c r="K75" s="104"/>
      <c r="L75" s="104"/>
      <c r="M75" s="104"/>
      <c r="N75" s="104"/>
      <c r="O75" s="104"/>
      <c r="P75" s="104"/>
      <c r="Q75" s="104"/>
    </row>
    <row r="76" spans="1:17" x14ac:dyDescent="0.15">
      <c r="A76" s="104"/>
      <c r="B76" s="104"/>
      <c r="C76" s="104"/>
      <c r="D76" s="104"/>
      <c r="E76" s="104"/>
      <c r="F76" s="104"/>
      <c r="G76" s="104"/>
      <c r="H76" s="104"/>
      <c r="I76" s="104"/>
      <c r="J76" s="104"/>
      <c r="K76" s="104"/>
      <c r="L76" s="104"/>
      <c r="M76" s="104"/>
      <c r="N76" s="104"/>
      <c r="O76" s="104"/>
      <c r="P76" s="104"/>
      <c r="Q76" s="104"/>
    </row>
    <row r="77" spans="1:17" x14ac:dyDescent="0.15">
      <c r="A77" s="104"/>
      <c r="B77" s="104"/>
      <c r="C77" s="104"/>
      <c r="D77" s="104"/>
      <c r="E77" s="104"/>
      <c r="F77" s="104"/>
      <c r="G77" s="104"/>
      <c r="H77" s="104"/>
      <c r="I77" s="104"/>
      <c r="J77" s="104"/>
      <c r="K77" s="104"/>
      <c r="L77" s="104"/>
      <c r="M77" s="104"/>
      <c r="N77" s="104"/>
      <c r="O77" s="104"/>
      <c r="P77" s="104"/>
      <c r="Q77" s="104"/>
    </row>
    <row r="78" spans="1:17" x14ac:dyDescent="0.15">
      <c r="A78" s="104"/>
      <c r="B78" s="104"/>
      <c r="C78" s="104"/>
      <c r="D78" s="104"/>
      <c r="E78" s="104"/>
      <c r="F78" s="104"/>
      <c r="G78" s="104"/>
      <c r="H78" s="104"/>
      <c r="I78" s="104"/>
      <c r="J78" s="104"/>
      <c r="K78" s="104"/>
      <c r="L78" s="104"/>
      <c r="M78" s="104"/>
      <c r="N78" s="104"/>
      <c r="O78" s="104"/>
      <c r="P78" s="104"/>
      <c r="Q78" s="104"/>
    </row>
    <row r="79" spans="1:17" x14ac:dyDescent="0.15">
      <c r="A79" s="104"/>
      <c r="B79" s="104"/>
      <c r="C79" s="104"/>
      <c r="D79" s="104"/>
      <c r="E79" s="104"/>
      <c r="F79" s="104"/>
      <c r="G79" s="104"/>
      <c r="H79" s="104"/>
      <c r="I79" s="104"/>
      <c r="J79" s="104"/>
      <c r="K79" s="104"/>
      <c r="L79" s="104"/>
      <c r="M79" s="104"/>
      <c r="N79" s="104"/>
      <c r="O79" s="104"/>
      <c r="P79" s="104"/>
      <c r="Q79" s="104"/>
    </row>
    <row r="80" spans="1:17" x14ac:dyDescent="0.15">
      <c r="A80" s="104"/>
      <c r="B80" s="104"/>
      <c r="C80" s="104"/>
      <c r="D80" s="104"/>
      <c r="E80" s="104"/>
      <c r="F80" s="104"/>
      <c r="G80" s="104"/>
      <c r="H80" s="104"/>
      <c r="I80" s="104"/>
      <c r="J80" s="104"/>
      <c r="K80" s="104"/>
      <c r="L80" s="104"/>
      <c r="M80" s="104"/>
      <c r="N80" s="104"/>
      <c r="O80" s="104"/>
      <c r="P80" s="104"/>
      <c r="Q80" s="104"/>
    </row>
    <row r="81" spans="1:17" x14ac:dyDescent="0.15">
      <c r="A81" s="104"/>
      <c r="B81" s="104"/>
      <c r="C81" s="104"/>
      <c r="D81" s="104"/>
      <c r="E81" s="104"/>
      <c r="F81" s="104"/>
      <c r="G81" s="104"/>
      <c r="H81" s="104"/>
      <c r="I81" s="104"/>
      <c r="J81" s="104"/>
      <c r="K81" s="104"/>
      <c r="L81" s="104"/>
      <c r="M81" s="104"/>
      <c r="N81" s="104"/>
      <c r="O81" s="104"/>
      <c r="P81" s="104"/>
      <c r="Q81" s="104"/>
    </row>
    <row r="82" spans="1:17" x14ac:dyDescent="0.15">
      <c r="A82" s="104"/>
      <c r="B82" s="104"/>
      <c r="C82" s="104"/>
      <c r="D82" s="104"/>
      <c r="E82" s="104"/>
      <c r="F82" s="104"/>
      <c r="G82" s="104"/>
      <c r="H82" s="104"/>
      <c r="I82" s="104"/>
      <c r="J82" s="104"/>
      <c r="K82" s="104"/>
      <c r="L82" s="104"/>
      <c r="M82" s="104"/>
      <c r="N82" s="104"/>
      <c r="O82" s="104"/>
      <c r="P82" s="104"/>
      <c r="Q82" s="104"/>
    </row>
    <row r="83" spans="1:17" x14ac:dyDescent="0.15">
      <c r="A83" s="104"/>
      <c r="B83" s="104"/>
      <c r="C83" s="104"/>
      <c r="D83" s="104"/>
      <c r="E83" s="104"/>
      <c r="F83" s="104"/>
      <c r="G83" s="104"/>
      <c r="H83" s="104"/>
      <c r="I83" s="104"/>
      <c r="J83" s="104"/>
      <c r="K83" s="104"/>
      <c r="L83" s="104"/>
      <c r="M83" s="104"/>
      <c r="N83" s="104"/>
      <c r="O83" s="104"/>
      <c r="P83" s="104"/>
      <c r="Q83" s="104"/>
    </row>
    <row r="84" spans="1:17" x14ac:dyDescent="0.15">
      <c r="A84" s="104"/>
      <c r="B84" s="104"/>
      <c r="C84" s="104"/>
      <c r="D84" s="104"/>
      <c r="E84" s="104"/>
      <c r="F84" s="104"/>
      <c r="G84" s="104"/>
      <c r="H84" s="104"/>
      <c r="I84" s="104"/>
      <c r="J84" s="104"/>
      <c r="K84" s="104"/>
      <c r="L84" s="104"/>
      <c r="M84" s="104"/>
      <c r="N84" s="104"/>
      <c r="O84" s="104"/>
      <c r="P84" s="104"/>
      <c r="Q84" s="104"/>
    </row>
    <row r="85" spans="1:17" x14ac:dyDescent="0.15">
      <c r="A85" s="104"/>
      <c r="B85" s="104"/>
      <c r="C85" s="104"/>
      <c r="D85" s="104"/>
      <c r="E85" s="104"/>
      <c r="F85" s="104"/>
      <c r="G85" s="104"/>
      <c r="H85" s="104"/>
      <c r="I85" s="104"/>
      <c r="J85" s="104"/>
      <c r="K85" s="104"/>
      <c r="L85" s="104"/>
      <c r="M85" s="104"/>
      <c r="N85" s="104"/>
      <c r="O85" s="104"/>
      <c r="P85" s="104"/>
      <c r="Q85" s="104"/>
    </row>
    <row r="86" spans="1:17" x14ac:dyDescent="0.15">
      <c r="A86" s="104"/>
      <c r="B86" s="104"/>
      <c r="C86" s="104"/>
      <c r="D86" s="104"/>
      <c r="E86" s="104"/>
      <c r="F86" s="104"/>
      <c r="G86" s="104"/>
      <c r="H86" s="104"/>
      <c r="I86" s="104"/>
      <c r="J86" s="104"/>
      <c r="K86" s="104"/>
      <c r="L86" s="104"/>
      <c r="M86" s="104"/>
      <c r="N86" s="104"/>
      <c r="O86" s="104"/>
      <c r="P86" s="104"/>
      <c r="Q86" s="104"/>
    </row>
    <row r="87" spans="1:17" x14ac:dyDescent="0.15">
      <c r="A87" s="104"/>
      <c r="B87" s="104"/>
      <c r="C87" s="104"/>
      <c r="D87" s="104"/>
      <c r="E87" s="104"/>
      <c r="F87" s="104"/>
      <c r="G87" s="104"/>
      <c r="H87" s="104"/>
      <c r="I87" s="104"/>
      <c r="J87" s="104"/>
      <c r="K87" s="104"/>
      <c r="L87" s="104"/>
      <c r="M87" s="104"/>
      <c r="N87" s="104"/>
      <c r="O87" s="104"/>
      <c r="P87" s="104"/>
      <c r="Q87" s="104"/>
    </row>
    <row r="88" spans="1:17" x14ac:dyDescent="0.15">
      <c r="A88" s="104"/>
      <c r="B88" s="104"/>
      <c r="C88" s="104"/>
      <c r="D88" s="104"/>
      <c r="E88" s="104"/>
      <c r="F88" s="104"/>
      <c r="G88" s="104"/>
      <c r="H88" s="104"/>
      <c r="I88" s="104"/>
      <c r="J88" s="104"/>
      <c r="K88" s="104"/>
      <c r="L88" s="104"/>
      <c r="M88" s="104"/>
      <c r="N88" s="104"/>
      <c r="O88" s="104"/>
      <c r="P88" s="104"/>
      <c r="Q88" s="104"/>
    </row>
    <row r="89" spans="1:17" x14ac:dyDescent="0.15">
      <c r="A89" s="104"/>
      <c r="B89" s="104"/>
      <c r="C89" s="104"/>
      <c r="D89" s="104"/>
      <c r="E89" s="104"/>
      <c r="F89" s="104"/>
      <c r="G89" s="104"/>
      <c r="H89" s="104"/>
      <c r="I89" s="104"/>
      <c r="J89" s="104"/>
      <c r="K89" s="104"/>
      <c r="L89" s="104"/>
      <c r="M89" s="104"/>
      <c r="N89" s="104"/>
      <c r="O89" s="104"/>
      <c r="P89" s="104"/>
      <c r="Q89" s="104"/>
    </row>
    <row r="90" spans="1:17" x14ac:dyDescent="0.15">
      <c r="A90" s="104"/>
      <c r="B90" s="104"/>
      <c r="C90" s="104"/>
      <c r="D90" s="104"/>
      <c r="E90" s="104"/>
      <c r="F90" s="104"/>
      <c r="G90" s="104"/>
      <c r="H90" s="104"/>
      <c r="I90" s="104"/>
      <c r="J90" s="104"/>
      <c r="K90" s="104"/>
      <c r="L90" s="104"/>
      <c r="M90" s="104"/>
      <c r="N90" s="104"/>
      <c r="O90" s="104"/>
      <c r="P90" s="104"/>
      <c r="Q90" s="104"/>
    </row>
    <row r="91" spans="1:17" x14ac:dyDescent="0.15">
      <c r="A91" s="104"/>
      <c r="B91" s="104"/>
      <c r="C91" s="104"/>
      <c r="D91" s="104"/>
      <c r="E91" s="104"/>
      <c r="F91" s="104"/>
      <c r="G91" s="104"/>
      <c r="H91" s="104"/>
      <c r="I91" s="104"/>
      <c r="J91" s="104"/>
      <c r="K91" s="104"/>
      <c r="L91" s="104"/>
      <c r="M91" s="104"/>
      <c r="N91" s="104"/>
      <c r="O91" s="104"/>
      <c r="P91" s="104"/>
      <c r="Q91" s="104"/>
    </row>
    <row r="92" spans="1:17" x14ac:dyDescent="0.15">
      <c r="A92" s="104"/>
      <c r="B92" s="104"/>
      <c r="C92" s="104"/>
      <c r="D92" s="104"/>
      <c r="E92" s="104"/>
      <c r="F92" s="104"/>
      <c r="G92" s="104"/>
      <c r="H92" s="104"/>
      <c r="I92" s="104"/>
      <c r="J92" s="104"/>
      <c r="K92" s="104"/>
      <c r="L92" s="104"/>
      <c r="M92" s="104"/>
      <c r="N92" s="104"/>
      <c r="O92" s="104"/>
      <c r="P92" s="104"/>
      <c r="Q92" s="104"/>
    </row>
    <row r="93" spans="1:17" x14ac:dyDescent="0.15">
      <c r="A93" s="104"/>
      <c r="B93" s="104"/>
      <c r="C93" s="104"/>
      <c r="D93" s="104"/>
      <c r="E93" s="104"/>
      <c r="F93" s="104"/>
      <c r="G93" s="104"/>
      <c r="H93" s="104"/>
      <c r="I93" s="104"/>
      <c r="J93" s="104"/>
      <c r="K93" s="104"/>
      <c r="L93" s="104"/>
      <c r="M93" s="104"/>
      <c r="N93" s="104"/>
      <c r="O93" s="104"/>
      <c r="P93" s="104"/>
      <c r="Q93" s="104"/>
    </row>
    <row r="94" spans="1:17" x14ac:dyDescent="0.15">
      <c r="A94" s="104"/>
      <c r="B94" s="104"/>
      <c r="C94" s="104"/>
      <c r="D94" s="104"/>
      <c r="E94" s="104"/>
      <c r="F94" s="104"/>
      <c r="G94" s="104"/>
      <c r="H94" s="104"/>
      <c r="I94" s="104"/>
      <c r="J94" s="104"/>
      <c r="K94" s="104"/>
      <c r="L94" s="104"/>
      <c r="M94" s="104"/>
      <c r="N94" s="104"/>
      <c r="O94" s="104"/>
      <c r="P94" s="104"/>
      <c r="Q94" s="104"/>
    </row>
    <row r="95" spans="1:17" x14ac:dyDescent="0.15">
      <c r="A95" s="104"/>
      <c r="B95" s="104"/>
      <c r="C95" s="104"/>
      <c r="D95" s="104"/>
      <c r="E95" s="104"/>
      <c r="F95" s="104"/>
      <c r="G95" s="104"/>
      <c r="H95" s="104"/>
      <c r="I95" s="104"/>
      <c r="J95" s="104"/>
      <c r="K95" s="104"/>
      <c r="L95" s="104"/>
      <c r="M95" s="104"/>
      <c r="N95" s="104"/>
      <c r="O95" s="104"/>
      <c r="P95" s="104"/>
      <c r="Q95" s="104"/>
    </row>
    <row r="96" spans="1:17" x14ac:dyDescent="0.15">
      <c r="A96" s="104"/>
      <c r="B96" s="104"/>
      <c r="C96" s="104"/>
      <c r="D96" s="104"/>
      <c r="E96" s="104"/>
      <c r="F96" s="104"/>
      <c r="G96" s="104"/>
      <c r="H96" s="104"/>
      <c r="I96" s="104"/>
      <c r="J96" s="104"/>
      <c r="K96" s="104"/>
      <c r="L96" s="104"/>
      <c r="M96" s="104"/>
      <c r="N96" s="104"/>
      <c r="O96" s="104"/>
      <c r="P96" s="104"/>
      <c r="Q96" s="104"/>
    </row>
    <row r="97" spans="1:17" x14ac:dyDescent="0.15">
      <c r="A97" s="104"/>
      <c r="B97" s="104"/>
      <c r="C97" s="104"/>
      <c r="D97" s="104"/>
      <c r="E97" s="104"/>
      <c r="F97" s="104"/>
      <c r="G97" s="104"/>
      <c r="H97" s="104"/>
      <c r="I97" s="104"/>
      <c r="J97" s="104"/>
      <c r="K97" s="104"/>
      <c r="L97" s="104"/>
      <c r="M97" s="104"/>
      <c r="N97" s="104"/>
      <c r="O97" s="104"/>
      <c r="P97" s="104"/>
      <c r="Q97" s="104"/>
    </row>
    <row r="98" spans="1:17" x14ac:dyDescent="0.15">
      <c r="A98" s="104"/>
      <c r="B98" s="104"/>
      <c r="C98" s="104"/>
      <c r="D98" s="104"/>
      <c r="E98" s="104"/>
      <c r="F98" s="104"/>
      <c r="G98" s="104"/>
      <c r="H98" s="104"/>
      <c r="I98" s="104"/>
      <c r="J98" s="104"/>
      <c r="K98" s="104"/>
      <c r="L98" s="104"/>
      <c r="M98" s="104"/>
      <c r="N98" s="104"/>
      <c r="O98" s="104"/>
      <c r="P98" s="104"/>
      <c r="Q98" s="104"/>
    </row>
    <row r="99" spans="1:17" x14ac:dyDescent="0.15">
      <c r="A99" s="104"/>
      <c r="B99" s="104"/>
      <c r="C99" s="104"/>
      <c r="D99" s="104"/>
      <c r="E99" s="104"/>
      <c r="F99" s="104"/>
      <c r="G99" s="104"/>
      <c r="H99" s="104"/>
      <c r="I99" s="104"/>
      <c r="J99" s="104"/>
      <c r="K99" s="104"/>
      <c r="L99" s="104"/>
      <c r="M99" s="104"/>
      <c r="N99" s="104"/>
      <c r="O99" s="104"/>
      <c r="P99" s="104"/>
      <c r="Q99" s="104"/>
    </row>
    <row r="100" spans="1:17" x14ac:dyDescent="0.15">
      <c r="A100" s="104"/>
      <c r="B100" s="104"/>
      <c r="C100" s="104"/>
      <c r="D100" s="104"/>
      <c r="E100" s="104"/>
      <c r="F100" s="104"/>
      <c r="G100" s="104"/>
      <c r="H100" s="104"/>
      <c r="I100" s="104"/>
      <c r="J100" s="104"/>
      <c r="K100" s="104"/>
      <c r="L100" s="104"/>
      <c r="M100" s="104"/>
      <c r="N100" s="104"/>
      <c r="O100" s="104"/>
      <c r="P100" s="104"/>
      <c r="Q100" s="104"/>
    </row>
    <row r="101" spans="1:17" x14ac:dyDescent="0.15">
      <c r="A101" s="104"/>
      <c r="B101" s="104"/>
      <c r="C101" s="104"/>
      <c r="D101" s="104"/>
      <c r="E101" s="104"/>
      <c r="F101" s="104"/>
      <c r="G101" s="104"/>
      <c r="H101" s="104"/>
      <c r="I101" s="104"/>
      <c r="J101" s="104"/>
      <c r="K101" s="104"/>
      <c r="L101" s="104"/>
      <c r="M101" s="104"/>
      <c r="N101" s="104"/>
      <c r="O101" s="104"/>
      <c r="P101" s="104"/>
      <c r="Q101" s="104"/>
    </row>
    <row r="102" spans="1:17" x14ac:dyDescent="0.15">
      <c r="A102" s="104"/>
      <c r="B102" s="104"/>
      <c r="C102" s="104"/>
      <c r="D102" s="104"/>
      <c r="E102" s="104"/>
      <c r="F102" s="104"/>
      <c r="G102" s="104"/>
      <c r="H102" s="104"/>
      <c r="I102" s="104"/>
      <c r="J102" s="104"/>
      <c r="K102" s="104"/>
      <c r="L102" s="104"/>
      <c r="M102" s="104"/>
      <c r="N102" s="104"/>
      <c r="O102" s="104"/>
      <c r="P102" s="104"/>
      <c r="Q102" s="104"/>
    </row>
    <row r="103" spans="1:17" x14ac:dyDescent="0.15">
      <c r="A103" s="104"/>
      <c r="B103" s="104"/>
      <c r="C103" s="104"/>
      <c r="D103" s="104"/>
      <c r="E103" s="104"/>
      <c r="F103" s="104"/>
      <c r="G103" s="104"/>
      <c r="H103" s="104"/>
      <c r="I103" s="104"/>
      <c r="J103" s="104"/>
      <c r="K103" s="104"/>
      <c r="L103" s="104"/>
      <c r="M103" s="104"/>
      <c r="N103" s="104"/>
      <c r="O103" s="104"/>
      <c r="P103" s="104"/>
      <c r="Q103" s="104"/>
    </row>
    <row r="104" spans="1:17" x14ac:dyDescent="0.15">
      <c r="A104" s="104"/>
      <c r="B104" s="104"/>
      <c r="C104" s="104"/>
      <c r="D104" s="104"/>
      <c r="E104" s="104"/>
      <c r="F104" s="104"/>
      <c r="G104" s="104"/>
      <c r="H104" s="104"/>
      <c r="I104" s="104"/>
      <c r="J104" s="104"/>
      <c r="K104" s="104"/>
      <c r="L104" s="104"/>
      <c r="M104" s="104"/>
      <c r="N104" s="104"/>
      <c r="O104" s="104"/>
      <c r="P104" s="104"/>
      <c r="Q104" s="104"/>
    </row>
    <row r="105" spans="1:17" x14ac:dyDescent="0.15">
      <c r="A105" s="104"/>
      <c r="B105" s="104"/>
      <c r="C105" s="104"/>
      <c r="D105" s="104"/>
      <c r="E105" s="104"/>
      <c r="F105" s="104"/>
      <c r="G105" s="104"/>
      <c r="H105" s="104"/>
      <c r="I105" s="104"/>
      <c r="J105" s="104"/>
      <c r="K105" s="104"/>
      <c r="L105" s="104"/>
      <c r="M105" s="104"/>
      <c r="N105" s="104"/>
      <c r="O105" s="104"/>
      <c r="P105" s="104"/>
      <c r="Q105" s="104"/>
    </row>
  </sheetData>
  <mergeCells count="12">
    <mergeCell ref="E4:G4"/>
    <mergeCell ref="H4:I4"/>
    <mergeCell ref="J4:K4"/>
    <mergeCell ref="L4:M4"/>
    <mergeCell ref="J1:Q1"/>
    <mergeCell ref="A1:I1"/>
    <mergeCell ref="A3:A5"/>
    <mergeCell ref="B3:D4"/>
    <mergeCell ref="E3:I3"/>
    <mergeCell ref="J3:M3"/>
    <mergeCell ref="N3:P4"/>
    <mergeCell ref="Q3:Q5"/>
  </mergeCells>
  <phoneticPr fontId="1"/>
  <pageMargins left="0.25" right="0.25" top="0.75" bottom="0.75" header="0.3" footer="0.3"/>
  <pageSetup paperSize="9" scale="83" orientation="landscape" r:id="rId1"/>
  <headerFooter alignWithMargins="0"/>
  <colBreaks count="1" manualBreakCount="1">
    <brk id="9" max="3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190FE-DDCD-4FB4-A41B-B3FAE4917200}">
  <sheetPr>
    <tabColor rgb="FFFFC000"/>
  </sheetPr>
  <dimension ref="A1:Z14"/>
  <sheetViews>
    <sheetView showGridLines="0" zoomScaleNormal="100" zoomScaleSheetLayoutView="130" workbookViewId="0">
      <selection activeCell="K31" sqref="K31"/>
    </sheetView>
  </sheetViews>
  <sheetFormatPr defaultColWidth="9" defaultRowHeight="13.5" x14ac:dyDescent="0.15"/>
  <cols>
    <col min="1" max="1" width="14.25" style="126" customWidth="1"/>
    <col min="2" max="2" width="10.25" style="126" bestFit="1" customWidth="1"/>
    <col min="3" max="4" width="6.5" style="126" bestFit="1" customWidth="1"/>
    <col min="5" max="14" width="6.25" style="126" customWidth="1"/>
    <col min="15" max="16" width="6.5" style="126" bestFit="1" customWidth="1"/>
    <col min="17" max="24" width="6.25" style="126" customWidth="1"/>
    <col min="25" max="25" width="17.625" style="126" customWidth="1"/>
    <col min="26" max="16384" width="9" style="126"/>
  </cols>
  <sheetData>
    <row r="1" spans="1:26" s="106" customFormat="1" ht="18" customHeight="1" x14ac:dyDescent="0.15">
      <c r="A1" s="430" t="s">
        <v>146</v>
      </c>
      <c r="B1" s="430"/>
      <c r="C1" s="430"/>
      <c r="D1" s="430"/>
      <c r="E1" s="430"/>
      <c r="F1" s="430"/>
      <c r="G1" s="430"/>
      <c r="H1" s="430"/>
      <c r="I1" s="430"/>
      <c r="J1" s="430"/>
      <c r="K1" s="430"/>
      <c r="L1" s="430"/>
      <c r="M1" s="430"/>
      <c r="N1" s="430"/>
      <c r="O1" s="431" t="s">
        <v>395</v>
      </c>
      <c r="P1" s="431"/>
      <c r="Q1" s="431"/>
      <c r="R1" s="431"/>
      <c r="S1" s="431"/>
      <c r="T1" s="431"/>
      <c r="U1" s="431"/>
      <c r="V1" s="431"/>
      <c r="W1" s="431"/>
      <c r="X1" s="431"/>
      <c r="Y1" s="431"/>
    </row>
    <row r="2" spans="1:26" s="108" customFormat="1" x14ac:dyDescent="0.15">
      <c r="A2" s="105" t="s">
        <v>119</v>
      </c>
      <c r="K2" s="107"/>
      <c r="L2" s="107"/>
      <c r="M2" s="107"/>
      <c r="N2" s="107"/>
      <c r="O2" s="107"/>
      <c r="P2" s="107"/>
      <c r="Y2" s="109" t="s">
        <v>121</v>
      </c>
    </row>
    <row r="3" spans="1:26" s="112" customFormat="1" ht="12.75" x14ac:dyDescent="0.15">
      <c r="A3" s="433" t="s">
        <v>147</v>
      </c>
      <c r="B3" s="432" t="s">
        <v>148</v>
      </c>
      <c r="C3" s="432"/>
      <c r="D3" s="428"/>
      <c r="E3" s="432" t="s">
        <v>460</v>
      </c>
      <c r="F3" s="432"/>
      <c r="G3" s="432" t="s">
        <v>461</v>
      </c>
      <c r="H3" s="432"/>
      <c r="I3" s="432" t="s">
        <v>462</v>
      </c>
      <c r="J3" s="432"/>
      <c r="K3" s="428" t="s">
        <v>149</v>
      </c>
      <c r="L3" s="429"/>
      <c r="M3" s="428" t="s">
        <v>490</v>
      </c>
      <c r="N3" s="429"/>
      <c r="O3" s="428" t="s">
        <v>463</v>
      </c>
      <c r="P3" s="429"/>
      <c r="Q3" s="432" t="s">
        <v>150</v>
      </c>
      <c r="R3" s="432"/>
      <c r="S3" s="432" t="s">
        <v>151</v>
      </c>
      <c r="T3" s="432"/>
      <c r="U3" s="432" t="s">
        <v>152</v>
      </c>
      <c r="V3" s="432"/>
      <c r="W3" s="432" t="s">
        <v>464</v>
      </c>
      <c r="X3" s="428"/>
      <c r="Y3" s="433" t="s">
        <v>147</v>
      </c>
    </row>
    <row r="4" spans="1:26" s="112" customFormat="1" ht="12.75" x14ac:dyDescent="0.15">
      <c r="A4" s="434"/>
      <c r="B4" s="110" t="s">
        <v>153</v>
      </c>
      <c r="C4" s="110" t="s">
        <v>131</v>
      </c>
      <c r="D4" s="111" t="s">
        <v>132</v>
      </c>
      <c r="E4" s="110" t="s">
        <v>131</v>
      </c>
      <c r="F4" s="110" t="s">
        <v>132</v>
      </c>
      <c r="G4" s="110" t="s">
        <v>131</v>
      </c>
      <c r="H4" s="110" t="s">
        <v>132</v>
      </c>
      <c r="I4" s="110" t="s">
        <v>131</v>
      </c>
      <c r="J4" s="110" t="s">
        <v>132</v>
      </c>
      <c r="K4" s="110" t="s">
        <v>131</v>
      </c>
      <c r="L4" s="110" t="s">
        <v>132</v>
      </c>
      <c r="M4" s="110" t="s">
        <v>22</v>
      </c>
      <c r="N4" s="110" t="s">
        <v>23</v>
      </c>
      <c r="O4" s="110" t="s">
        <v>131</v>
      </c>
      <c r="P4" s="110" t="s">
        <v>132</v>
      </c>
      <c r="Q4" s="110" t="s">
        <v>131</v>
      </c>
      <c r="R4" s="110" t="s">
        <v>132</v>
      </c>
      <c r="S4" s="110" t="s">
        <v>131</v>
      </c>
      <c r="T4" s="111" t="s">
        <v>132</v>
      </c>
      <c r="U4" s="110" t="s">
        <v>131</v>
      </c>
      <c r="V4" s="110" t="s">
        <v>132</v>
      </c>
      <c r="W4" s="110" t="s">
        <v>131</v>
      </c>
      <c r="X4" s="111" t="s">
        <v>132</v>
      </c>
      <c r="Y4" s="434"/>
    </row>
    <row r="5" spans="1:26" s="20" customFormat="1" ht="6" customHeight="1" x14ac:dyDescent="0.15">
      <c r="A5" s="21"/>
      <c r="B5" s="19"/>
      <c r="E5" s="21"/>
      <c r="Y5" s="113"/>
    </row>
    <row r="6" spans="1:26" s="119" customFormat="1" ht="12.75" x14ac:dyDescent="0.15">
      <c r="A6" s="114" t="s">
        <v>154</v>
      </c>
      <c r="B6" s="115">
        <v>1351</v>
      </c>
      <c r="C6" s="116">
        <v>903</v>
      </c>
      <c r="D6" s="116">
        <v>448</v>
      </c>
      <c r="E6" s="115">
        <v>28</v>
      </c>
      <c r="F6" s="116">
        <v>4</v>
      </c>
      <c r="G6" s="116">
        <v>10</v>
      </c>
      <c r="H6" s="116">
        <v>1</v>
      </c>
      <c r="I6" s="116">
        <v>43</v>
      </c>
      <c r="J6" s="116">
        <v>8</v>
      </c>
      <c r="K6" s="116">
        <v>41</v>
      </c>
      <c r="L6" s="116">
        <v>6</v>
      </c>
      <c r="M6" s="116">
        <v>4</v>
      </c>
      <c r="N6" s="116">
        <v>1</v>
      </c>
      <c r="O6" s="116">
        <v>670</v>
      </c>
      <c r="P6" s="116">
        <v>336</v>
      </c>
      <c r="Q6" s="116">
        <v>3</v>
      </c>
      <c r="R6" s="116">
        <v>5</v>
      </c>
      <c r="S6" s="116">
        <v>0</v>
      </c>
      <c r="T6" s="116">
        <v>33</v>
      </c>
      <c r="U6" s="116">
        <v>0</v>
      </c>
      <c r="V6" s="116">
        <v>6</v>
      </c>
      <c r="W6" s="116">
        <v>104</v>
      </c>
      <c r="X6" s="116">
        <v>48</v>
      </c>
      <c r="Y6" s="117" t="s">
        <v>154</v>
      </c>
      <c r="Z6" s="118"/>
    </row>
    <row r="7" spans="1:26" s="119" customFormat="1" ht="7.5" customHeight="1" x14ac:dyDescent="0.15">
      <c r="A7" s="114"/>
      <c r="B7" s="115"/>
      <c r="C7" s="116"/>
      <c r="D7" s="116"/>
      <c r="E7" s="115"/>
      <c r="F7" s="116"/>
      <c r="G7" s="116"/>
      <c r="H7" s="116"/>
      <c r="I7" s="116"/>
      <c r="J7" s="116"/>
      <c r="K7" s="116"/>
      <c r="L7" s="116"/>
      <c r="M7" s="116"/>
      <c r="N7" s="116"/>
      <c r="O7" s="116"/>
      <c r="P7" s="116"/>
      <c r="Q7" s="116"/>
      <c r="R7" s="116"/>
      <c r="S7" s="116"/>
      <c r="T7" s="116"/>
      <c r="U7" s="116"/>
      <c r="V7" s="116"/>
      <c r="W7" s="116"/>
      <c r="X7" s="116"/>
      <c r="Y7" s="117"/>
      <c r="Z7" s="118"/>
    </row>
    <row r="8" spans="1:26" s="20" customFormat="1" ht="12.75" x14ac:dyDescent="0.15">
      <c r="A8" s="234" t="s">
        <v>155</v>
      </c>
      <c r="B8" s="312">
        <v>1052</v>
      </c>
      <c r="C8" s="313">
        <v>699</v>
      </c>
      <c r="D8" s="313">
        <v>353</v>
      </c>
      <c r="E8" s="312">
        <v>21</v>
      </c>
      <c r="F8" s="313">
        <v>3</v>
      </c>
      <c r="G8" s="313">
        <v>8</v>
      </c>
      <c r="H8" s="313">
        <v>1</v>
      </c>
      <c r="I8" s="313">
        <v>34</v>
      </c>
      <c r="J8" s="313">
        <v>6</v>
      </c>
      <c r="K8" s="313">
        <v>33</v>
      </c>
      <c r="L8" s="313">
        <v>4</v>
      </c>
      <c r="M8" s="313">
        <v>4</v>
      </c>
      <c r="N8" s="313">
        <v>1</v>
      </c>
      <c r="O8" s="313">
        <v>528</v>
      </c>
      <c r="P8" s="313">
        <v>281</v>
      </c>
      <c r="Q8" s="313">
        <v>0</v>
      </c>
      <c r="R8" s="313">
        <v>0</v>
      </c>
      <c r="S8" s="313">
        <v>0</v>
      </c>
      <c r="T8" s="313">
        <v>27</v>
      </c>
      <c r="U8" s="313">
        <v>0</v>
      </c>
      <c r="V8" s="313">
        <v>5</v>
      </c>
      <c r="W8" s="313">
        <v>71</v>
      </c>
      <c r="X8" s="313">
        <v>25</v>
      </c>
      <c r="Y8" s="235" t="s">
        <v>155</v>
      </c>
      <c r="Z8" s="21"/>
    </row>
    <row r="9" spans="1:26" s="20" customFormat="1" ht="12.75" x14ac:dyDescent="0.15">
      <c r="A9" s="123" t="s">
        <v>156</v>
      </c>
      <c r="B9" s="120">
        <v>974</v>
      </c>
      <c r="C9" s="121">
        <v>652</v>
      </c>
      <c r="D9" s="121">
        <v>322</v>
      </c>
      <c r="E9" s="58">
        <v>19</v>
      </c>
      <c r="F9" s="54">
        <v>3</v>
      </c>
      <c r="G9" s="54">
        <v>8</v>
      </c>
      <c r="H9" s="54">
        <v>1</v>
      </c>
      <c r="I9" s="54">
        <v>29</v>
      </c>
      <c r="J9" s="54">
        <v>6</v>
      </c>
      <c r="K9" s="54">
        <v>31</v>
      </c>
      <c r="L9" s="54">
        <v>4</v>
      </c>
      <c r="M9" s="54">
        <v>4</v>
      </c>
      <c r="N9" s="54">
        <v>1</v>
      </c>
      <c r="O9" s="54">
        <v>498</v>
      </c>
      <c r="P9" s="54">
        <v>259</v>
      </c>
      <c r="Q9" s="54">
        <v>0</v>
      </c>
      <c r="R9" s="54">
        <v>0</v>
      </c>
      <c r="S9" s="54">
        <v>0</v>
      </c>
      <c r="T9" s="54">
        <v>23</v>
      </c>
      <c r="U9" s="124">
        <v>0</v>
      </c>
      <c r="V9" s="124">
        <v>5</v>
      </c>
      <c r="W9" s="124">
        <v>63</v>
      </c>
      <c r="X9" s="124">
        <v>20</v>
      </c>
      <c r="Y9" s="122" t="s">
        <v>157</v>
      </c>
      <c r="Z9" s="21"/>
    </row>
    <row r="10" spans="1:26" s="20" customFormat="1" ht="12.75" x14ac:dyDescent="0.15">
      <c r="A10" s="123" t="s">
        <v>158</v>
      </c>
      <c r="B10" s="120">
        <v>78</v>
      </c>
      <c r="C10" s="121">
        <v>47</v>
      </c>
      <c r="D10" s="121">
        <v>31</v>
      </c>
      <c r="E10" s="58">
        <v>2</v>
      </c>
      <c r="F10" s="54">
        <v>0</v>
      </c>
      <c r="G10" s="54">
        <v>0</v>
      </c>
      <c r="H10" s="54">
        <v>0</v>
      </c>
      <c r="I10" s="54">
        <v>5</v>
      </c>
      <c r="J10" s="54">
        <v>0</v>
      </c>
      <c r="K10" s="54">
        <v>2</v>
      </c>
      <c r="L10" s="54">
        <v>0</v>
      </c>
      <c r="M10" s="54">
        <v>0</v>
      </c>
      <c r="N10" s="54">
        <v>0</v>
      </c>
      <c r="O10" s="54">
        <v>30</v>
      </c>
      <c r="P10" s="54">
        <v>22</v>
      </c>
      <c r="Q10" s="54">
        <v>0</v>
      </c>
      <c r="R10" s="54">
        <v>0</v>
      </c>
      <c r="S10" s="54">
        <v>0</v>
      </c>
      <c r="T10" s="54">
        <v>4</v>
      </c>
      <c r="U10" s="124">
        <v>0</v>
      </c>
      <c r="V10" s="124">
        <v>0</v>
      </c>
      <c r="W10" s="124">
        <v>8</v>
      </c>
      <c r="X10" s="124">
        <v>5</v>
      </c>
      <c r="Y10" s="122" t="s">
        <v>159</v>
      </c>
      <c r="Z10" s="21"/>
    </row>
    <row r="11" spans="1:26" s="20" customFormat="1" ht="7.5" customHeight="1" x14ac:dyDescent="0.15">
      <c r="A11" s="123"/>
      <c r="B11" s="120"/>
      <c r="C11" s="121"/>
      <c r="D11" s="121"/>
      <c r="E11" s="58"/>
      <c r="F11" s="54"/>
      <c r="G11" s="54"/>
      <c r="H11" s="54"/>
      <c r="I11" s="54"/>
      <c r="J11" s="54"/>
      <c r="K11" s="54"/>
      <c r="L11" s="54"/>
      <c r="M11" s="54"/>
      <c r="N11" s="54"/>
      <c r="O11" s="54"/>
      <c r="P11" s="54"/>
      <c r="Q11" s="54"/>
      <c r="R11" s="54"/>
      <c r="S11" s="54"/>
      <c r="T11" s="54"/>
      <c r="U11" s="124"/>
      <c r="V11" s="124"/>
      <c r="W11" s="124"/>
      <c r="X11" s="124"/>
      <c r="Y11" s="122"/>
      <c r="Z11" s="21"/>
    </row>
    <row r="12" spans="1:26" s="20" customFormat="1" ht="12.75" x14ac:dyDescent="0.15">
      <c r="A12" s="234" t="s">
        <v>160</v>
      </c>
      <c r="B12" s="312">
        <v>299</v>
      </c>
      <c r="C12" s="313">
        <v>204</v>
      </c>
      <c r="D12" s="313">
        <v>95</v>
      </c>
      <c r="E12" s="312">
        <v>7</v>
      </c>
      <c r="F12" s="313">
        <v>1</v>
      </c>
      <c r="G12" s="313">
        <v>2</v>
      </c>
      <c r="H12" s="313">
        <v>0</v>
      </c>
      <c r="I12" s="313">
        <v>9</v>
      </c>
      <c r="J12" s="313">
        <v>2</v>
      </c>
      <c r="K12" s="313">
        <v>8</v>
      </c>
      <c r="L12" s="313">
        <v>2</v>
      </c>
      <c r="M12" s="313">
        <v>0</v>
      </c>
      <c r="N12" s="313">
        <v>0</v>
      </c>
      <c r="O12" s="313">
        <v>142</v>
      </c>
      <c r="P12" s="313">
        <v>55</v>
      </c>
      <c r="Q12" s="313">
        <v>3</v>
      </c>
      <c r="R12" s="313">
        <v>5</v>
      </c>
      <c r="S12" s="313">
        <v>0</v>
      </c>
      <c r="T12" s="313">
        <v>6</v>
      </c>
      <c r="U12" s="313">
        <v>0</v>
      </c>
      <c r="V12" s="313">
        <v>1</v>
      </c>
      <c r="W12" s="313">
        <v>33</v>
      </c>
      <c r="X12" s="313">
        <v>23</v>
      </c>
      <c r="Y12" s="235" t="s">
        <v>160</v>
      </c>
      <c r="Z12" s="21"/>
    </row>
    <row r="13" spans="1:26" s="20" customFormat="1" ht="12.75" x14ac:dyDescent="0.15">
      <c r="A13" s="123" t="s">
        <v>156</v>
      </c>
      <c r="B13" s="120">
        <v>299</v>
      </c>
      <c r="C13" s="121">
        <v>204</v>
      </c>
      <c r="D13" s="121">
        <v>95</v>
      </c>
      <c r="E13" s="58">
        <v>7</v>
      </c>
      <c r="F13" s="54">
        <v>1</v>
      </c>
      <c r="G13" s="54">
        <v>2</v>
      </c>
      <c r="H13" s="54">
        <v>0</v>
      </c>
      <c r="I13" s="54">
        <v>9</v>
      </c>
      <c r="J13" s="54">
        <v>2</v>
      </c>
      <c r="K13" s="54">
        <v>8</v>
      </c>
      <c r="L13" s="54">
        <v>2</v>
      </c>
      <c r="M13" s="54">
        <v>0</v>
      </c>
      <c r="N13" s="54">
        <v>0</v>
      </c>
      <c r="O13" s="54">
        <v>142</v>
      </c>
      <c r="P13" s="54">
        <v>55</v>
      </c>
      <c r="Q13" s="54">
        <v>3</v>
      </c>
      <c r="R13" s="54">
        <v>5</v>
      </c>
      <c r="S13" s="54">
        <v>0</v>
      </c>
      <c r="T13" s="54">
        <v>6</v>
      </c>
      <c r="U13" s="124">
        <v>0</v>
      </c>
      <c r="V13" s="124">
        <v>1</v>
      </c>
      <c r="W13" s="124">
        <v>33</v>
      </c>
      <c r="X13" s="124">
        <v>23</v>
      </c>
      <c r="Y13" s="122" t="s">
        <v>157</v>
      </c>
      <c r="Z13" s="21"/>
    </row>
    <row r="14" spans="1:26" s="20" customFormat="1" ht="7.5" customHeight="1" x14ac:dyDescent="0.15">
      <c r="A14" s="22"/>
      <c r="B14" s="22"/>
      <c r="C14" s="23"/>
      <c r="D14" s="23"/>
      <c r="E14" s="22"/>
      <c r="F14" s="23"/>
      <c r="G14" s="23"/>
      <c r="H14" s="23"/>
      <c r="I14" s="23"/>
      <c r="J14" s="23"/>
      <c r="K14" s="23"/>
      <c r="L14" s="23"/>
      <c r="M14" s="23"/>
      <c r="N14" s="23"/>
      <c r="O14" s="23"/>
      <c r="P14" s="23"/>
      <c r="Q14" s="23"/>
      <c r="R14" s="23"/>
      <c r="S14" s="23"/>
      <c r="T14" s="23"/>
      <c r="U14" s="23"/>
      <c r="V14" s="23"/>
      <c r="W14" s="23"/>
      <c r="X14" s="29"/>
      <c r="Y14" s="125"/>
    </row>
  </sheetData>
  <mergeCells count="15">
    <mergeCell ref="K3:L3"/>
    <mergeCell ref="A1:N1"/>
    <mergeCell ref="M3:N3"/>
    <mergeCell ref="O1:Y1"/>
    <mergeCell ref="Q3:R3"/>
    <mergeCell ref="S3:T3"/>
    <mergeCell ref="U3:V3"/>
    <mergeCell ref="W3:X3"/>
    <mergeCell ref="Y3:Y4"/>
    <mergeCell ref="O3:P3"/>
    <mergeCell ref="A3:A4"/>
    <mergeCell ref="B3:D3"/>
    <mergeCell ref="E3:F3"/>
    <mergeCell ref="G3:H3"/>
    <mergeCell ref="I3:J3"/>
  </mergeCells>
  <phoneticPr fontId="1"/>
  <pageMargins left="0.59055118110236227" right="0.78740157480314965" top="0.98425196850393704" bottom="0.98425196850393704" header="0.51181102362204722" footer="0.51181102362204722"/>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0FD73-F776-48CE-9523-BE18322D4534}">
  <sheetPr>
    <tabColor rgb="FFFFC000"/>
  </sheetPr>
  <dimension ref="A1:U15"/>
  <sheetViews>
    <sheetView showGridLines="0" zoomScaleNormal="100" zoomScaleSheetLayoutView="100" workbookViewId="0">
      <selection activeCell="B17" sqref="B17"/>
    </sheetView>
  </sheetViews>
  <sheetFormatPr defaultColWidth="9" defaultRowHeight="13.5" x14ac:dyDescent="0.15"/>
  <cols>
    <col min="1" max="1" width="14.625" style="1" customWidth="1"/>
    <col min="2" max="2" width="7.25" style="1" bestFit="1" customWidth="1"/>
    <col min="3" max="4" width="6.5" style="1" bestFit="1" customWidth="1"/>
    <col min="5" max="5" width="5.375" style="1" bestFit="1" customWidth="1"/>
    <col min="6" max="6" width="6.375" style="1" bestFit="1" customWidth="1"/>
    <col min="7" max="8" width="7.75" style="1" customWidth="1"/>
    <col min="9" max="10" width="5.375" style="1" bestFit="1" customWidth="1"/>
    <col min="11" max="11" width="5.75" style="1" customWidth="1"/>
    <col min="12" max="12" width="5.625" style="1" customWidth="1"/>
    <col min="13" max="13" width="5.375" style="1" bestFit="1" customWidth="1"/>
    <col min="14" max="14" width="4.375" style="1" bestFit="1" customWidth="1"/>
    <col min="15" max="17" width="5.375" style="1" bestFit="1" customWidth="1"/>
    <col min="18" max="18" width="4.375" style="1" bestFit="1" customWidth="1"/>
    <col min="19" max="20" width="7.75" style="1" customWidth="1"/>
    <col min="21" max="21" width="13.75" style="1" customWidth="1"/>
    <col min="22" max="23" width="9" style="1"/>
    <col min="24" max="24" width="9" style="1" customWidth="1"/>
    <col min="25" max="16384" width="9" style="1"/>
  </cols>
  <sheetData>
    <row r="1" spans="1:21" s="45" customFormat="1" ht="14.25" x14ac:dyDescent="0.15">
      <c r="A1" s="378" t="s">
        <v>435</v>
      </c>
      <c r="B1" s="378"/>
      <c r="C1" s="378"/>
      <c r="D1" s="378"/>
      <c r="E1" s="378"/>
      <c r="F1" s="378"/>
      <c r="G1" s="378"/>
      <c r="H1" s="378"/>
      <c r="I1" s="378"/>
      <c r="J1" s="378"/>
      <c r="K1" s="369" t="s">
        <v>161</v>
      </c>
      <c r="L1" s="369"/>
      <c r="M1" s="369"/>
      <c r="N1" s="369"/>
      <c r="O1" s="369"/>
      <c r="P1" s="369"/>
      <c r="Q1" s="369"/>
      <c r="R1" s="369"/>
      <c r="S1" s="369"/>
      <c r="T1" s="369"/>
      <c r="U1" s="369"/>
    </row>
    <row r="2" spans="1:21" x14ac:dyDescent="0.15">
      <c r="A2" s="64" t="s">
        <v>119</v>
      </c>
      <c r="K2" s="127"/>
      <c r="L2" s="127"/>
      <c r="M2" s="127"/>
      <c r="N2" s="127"/>
      <c r="U2" s="46" t="s">
        <v>121</v>
      </c>
    </row>
    <row r="3" spans="1:21" s="43" customFormat="1" ht="12.75" x14ac:dyDescent="0.15">
      <c r="A3" s="370" t="s">
        <v>0</v>
      </c>
      <c r="B3" s="384" t="s">
        <v>122</v>
      </c>
      <c r="C3" s="385"/>
      <c r="D3" s="385"/>
      <c r="E3" s="384" t="s">
        <v>162</v>
      </c>
      <c r="F3" s="385"/>
      <c r="G3" s="385"/>
      <c r="H3" s="385"/>
      <c r="I3" s="385"/>
      <c r="J3" s="389"/>
      <c r="K3" s="384" t="s">
        <v>163</v>
      </c>
      <c r="L3" s="389"/>
      <c r="M3" s="384" t="s">
        <v>164</v>
      </c>
      <c r="N3" s="389"/>
      <c r="O3" s="384" t="s">
        <v>165</v>
      </c>
      <c r="P3" s="389"/>
      <c r="Q3" s="384" t="s">
        <v>166</v>
      </c>
      <c r="R3" s="389"/>
      <c r="S3" s="384" t="s">
        <v>167</v>
      </c>
      <c r="T3" s="389"/>
      <c r="U3" s="370" t="s">
        <v>0</v>
      </c>
    </row>
    <row r="4" spans="1:21" s="43" customFormat="1" ht="12.75" x14ac:dyDescent="0.15">
      <c r="A4" s="371"/>
      <c r="B4" s="386"/>
      <c r="C4" s="387"/>
      <c r="D4" s="387"/>
      <c r="E4" s="375" t="s">
        <v>168</v>
      </c>
      <c r="F4" s="377"/>
      <c r="G4" s="375" t="s">
        <v>169</v>
      </c>
      <c r="H4" s="377"/>
      <c r="I4" s="375" t="s">
        <v>170</v>
      </c>
      <c r="J4" s="377"/>
      <c r="K4" s="386" t="s">
        <v>171</v>
      </c>
      <c r="L4" s="390"/>
      <c r="M4" s="386"/>
      <c r="N4" s="390"/>
      <c r="O4" s="386"/>
      <c r="P4" s="390"/>
      <c r="Q4" s="386"/>
      <c r="R4" s="390"/>
      <c r="S4" s="386"/>
      <c r="T4" s="390"/>
      <c r="U4" s="371"/>
    </row>
    <row r="5" spans="1:21" s="43" customFormat="1" ht="12.75" x14ac:dyDescent="0.15">
      <c r="A5" s="372"/>
      <c r="B5" s="44" t="s">
        <v>172</v>
      </c>
      <c r="C5" s="44" t="s">
        <v>131</v>
      </c>
      <c r="D5" s="70" t="s">
        <v>132</v>
      </c>
      <c r="E5" s="44" t="s">
        <v>131</v>
      </c>
      <c r="F5" s="44" t="s">
        <v>132</v>
      </c>
      <c r="G5" s="44" t="s">
        <v>131</v>
      </c>
      <c r="H5" s="44" t="s">
        <v>132</v>
      </c>
      <c r="I5" s="44" t="s">
        <v>131</v>
      </c>
      <c r="J5" s="44" t="s">
        <v>132</v>
      </c>
      <c r="K5" s="44" t="s">
        <v>131</v>
      </c>
      <c r="L5" s="44" t="s">
        <v>132</v>
      </c>
      <c r="M5" s="42" t="s">
        <v>131</v>
      </c>
      <c r="N5" s="42" t="s">
        <v>132</v>
      </c>
      <c r="O5" s="44" t="s">
        <v>131</v>
      </c>
      <c r="P5" s="44" t="s">
        <v>132</v>
      </c>
      <c r="Q5" s="44" t="s">
        <v>131</v>
      </c>
      <c r="R5" s="44" t="s">
        <v>132</v>
      </c>
      <c r="S5" s="44" t="s">
        <v>131</v>
      </c>
      <c r="T5" s="70" t="s">
        <v>132</v>
      </c>
      <c r="U5" s="372"/>
    </row>
    <row r="6" spans="1:21" s="5" customFormat="1" ht="6" customHeight="1" x14ac:dyDescent="0.15">
      <c r="A6" s="13"/>
      <c r="B6" s="19"/>
      <c r="C6" s="20"/>
      <c r="D6" s="20"/>
      <c r="E6" s="21"/>
      <c r="F6" s="20"/>
      <c r="G6" s="20"/>
      <c r="H6" s="20"/>
      <c r="I6" s="20"/>
      <c r="J6" s="20"/>
      <c r="K6" s="20"/>
      <c r="L6" s="20"/>
      <c r="M6" s="20"/>
      <c r="N6" s="20"/>
      <c r="O6" s="20"/>
      <c r="P6" s="20"/>
      <c r="Q6" s="20"/>
      <c r="R6" s="20"/>
      <c r="S6" s="20"/>
      <c r="T6" s="20"/>
      <c r="U6" s="25"/>
    </row>
    <row r="7" spans="1:21" s="5" customFormat="1" ht="12.75" x14ac:dyDescent="0.15">
      <c r="A7" s="128" t="s">
        <v>173</v>
      </c>
      <c r="B7" s="129">
        <v>424</v>
      </c>
      <c r="C7" s="130">
        <v>241</v>
      </c>
      <c r="D7" s="130">
        <v>183</v>
      </c>
      <c r="E7" s="115">
        <v>63</v>
      </c>
      <c r="F7" s="116">
        <v>113</v>
      </c>
      <c r="G7" s="116">
        <v>50</v>
      </c>
      <c r="H7" s="116">
        <v>88</v>
      </c>
      <c r="I7" s="116">
        <v>13</v>
      </c>
      <c r="J7" s="116">
        <v>25</v>
      </c>
      <c r="K7" s="116">
        <v>0</v>
      </c>
      <c r="L7" s="116">
        <v>6</v>
      </c>
      <c r="M7" s="116">
        <v>28</v>
      </c>
      <c r="N7" s="116">
        <v>3</v>
      </c>
      <c r="O7" s="116">
        <v>66</v>
      </c>
      <c r="P7" s="116">
        <v>24</v>
      </c>
      <c r="Q7" s="116">
        <v>29</v>
      </c>
      <c r="R7" s="116">
        <v>0</v>
      </c>
      <c r="S7" s="116">
        <v>55</v>
      </c>
      <c r="T7" s="116">
        <v>37</v>
      </c>
      <c r="U7" s="131" t="s">
        <v>174</v>
      </c>
    </row>
    <row r="8" spans="1:21" s="5" customFormat="1" ht="12" customHeight="1" x14ac:dyDescent="0.15">
      <c r="A8" s="128"/>
      <c r="B8" s="129"/>
      <c r="C8" s="130"/>
      <c r="D8" s="130"/>
      <c r="E8" s="115"/>
      <c r="F8" s="116"/>
      <c r="G8" s="116"/>
      <c r="H8" s="116"/>
      <c r="I8" s="116"/>
      <c r="J8" s="116"/>
      <c r="K8" s="116"/>
      <c r="L8" s="116"/>
      <c r="M8" s="116"/>
      <c r="N8" s="116"/>
      <c r="O8" s="116"/>
      <c r="P8" s="116"/>
      <c r="Q8" s="116"/>
      <c r="R8" s="116"/>
      <c r="S8" s="116"/>
      <c r="T8" s="116"/>
      <c r="U8" s="131"/>
    </row>
    <row r="9" spans="1:21" s="5" customFormat="1" ht="12.75" x14ac:dyDescent="0.15">
      <c r="A9" s="219" t="s">
        <v>155</v>
      </c>
      <c r="B9" s="314">
        <v>352</v>
      </c>
      <c r="C9" s="315">
        <v>205</v>
      </c>
      <c r="D9" s="315">
        <v>147</v>
      </c>
      <c r="E9" s="312">
        <v>50</v>
      </c>
      <c r="F9" s="313">
        <v>88</v>
      </c>
      <c r="G9" s="313">
        <v>50</v>
      </c>
      <c r="H9" s="313">
        <v>88</v>
      </c>
      <c r="I9" s="313">
        <v>0</v>
      </c>
      <c r="J9" s="313">
        <v>0</v>
      </c>
      <c r="K9" s="313">
        <v>0</v>
      </c>
      <c r="L9" s="313">
        <v>0</v>
      </c>
      <c r="M9" s="313">
        <v>18</v>
      </c>
      <c r="N9" s="313">
        <v>3</v>
      </c>
      <c r="O9" s="313">
        <v>66</v>
      </c>
      <c r="P9" s="313">
        <v>24</v>
      </c>
      <c r="Q9" s="313">
        <v>25</v>
      </c>
      <c r="R9" s="313">
        <v>0</v>
      </c>
      <c r="S9" s="313">
        <v>46</v>
      </c>
      <c r="T9" s="313">
        <v>32</v>
      </c>
      <c r="U9" s="167" t="s">
        <v>175</v>
      </c>
    </row>
    <row r="10" spans="1:21" s="5" customFormat="1" ht="12.75" x14ac:dyDescent="0.15">
      <c r="A10" s="32" t="s">
        <v>176</v>
      </c>
      <c r="B10" s="21">
        <v>324</v>
      </c>
      <c r="C10" s="20">
        <v>195</v>
      </c>
      <c r="D10" s="20">
        <v>129</v>
      </c>
      <c r="E10" s="21">
        <v>48</v>
      </c>
      <c r="F10" s="20">
        <v>80</v>
      </c>
      <c r="G10" s="346">
        <v>48</v>
      </c>
      <c r="H10" s="346">
        <v>80</v>
      </c>
      <c r="I10" s="346">
        <v>0</v>
      </c>
      <c r="J10" s="346">
        <v>0</v>
      </c>
      <c r="K10" s="346">
        <v>0</v>
      </c>
      <c r="L10" s="346">
        <v>0</v>
      </c>
      <c r="M10" s="346">
        <v>18</v>
      </c>
      <c r="N10" s="346">
        <v>1</v>
      </c>
      <c r="O10" s="346">
        <v>65</v>
      </c>
      <c r="P10" s="346">
        <v>21</v>
      </c>
      <c r="Q10" s="346">
        <v>23</v>
      </c>
      <c r="R10" s="346">
        <v>0</v>
      </c>
      <c r="S10" s="54">
        <v>41</v>
      </c>
      <c r="T10" s="54">
        <v>27</v>
      </c>
      <c r="U10" s="132" t="s">
        <v>177</v>
      </c>
    </row>
    <row r="11" spans="1:21" s="5" customFormat="1" ht="12.75" x14ac:dyDescent="0.15">
      <c r="A11" s="32" t="s">
        <v>178</v>
      </c>
      <c r="B11" s="21">
        <v>28</v>
      </c>
      <c r="C11" s="20">
        <v>10</v>
      </c>
      <c r="D11" s="20">
        <v>18</v>
      </c>
      <c r="E11" s="21">
        <v>2</v>
      </c>
      <c r="F11" s="20">
        <v>8</v>
      </c>
      <c r="G11" s="54">
        <v>2</v>
      </c>
      <c r="H11" s="54">
        <v>8</v>
      </c>
      <c r="I11" s="54">
        <v>0</v>
      </c>
      <c r="J11" s="54">
        <v>0</v>
      </c>
      <c r="K11" s="54">
        <v>0</v>
      </c>
      <c r="L11" s="54">
        <v>0</v>
      </c>
      <c r="M11" s="54">
        <v>0</v>
      </c>
      <c r="N11" s="54">
        <v>2</v>
      </c>
      <c r="O11" s="54">
        <v>1</v>
      </c>
      <c r="P11" s="54">
        <v>3</v>
      </c>
      <c r="Q11" s="54">
        <v>2</v>
      </c>
      <c r="R11" s="54">
        <v>0</v>
      </c>
      <c r="S11" s="54">
        <v>5</v>
      </c>
      <c r="T11" s="54">
        <v>5</v>
      </c>
      <c r="U11" s="132" t="s">
        <v>179</v>
      </c>
    </row>
    <row r="12" spans="1:21" s="5" customFormat="1" ht="7.5" customHeight="1" x14ac:dyDescent="0.15">
      <c r="A12" s="32"/>
      <c r="B12" s="21"/>
      <c r="C12" s="20"/>
      <c r="D12" s="20"/>
      <c r="E12" s="21"/>
      <c r="F12" s="20"/>
      <c r="G12" s="54"/>
      <c r="H12" s="54"/>
      <c r="I12" s="54"/>
      <c r="J12" s="54"/>
      <c r="K12" s="54"/>
      <c r="L12" s="54"/>
      <c r="M12" s="54"/>
      <c r="N12" s="54"/>
      <c r="O12" s="54"/>
      <c r="P12" s="54"/>
      <c r="Q12" s="54"/>
      <c r="R12" s="54"/>
      <c r="S12" s="54"/>
      <c r="T12" s="54"/>
      <c r="U12" s="132"/>
    </row>
    <row r="13" spans="1:21" s="5" customFormat="1" ht="12.75" x14ac:dyDescent="0.15">
      <c r="A13" s="219" t="s">
        <v>160</v>
      </c>
      <c r="B13" s="314">
        <v>72</v>
      </c>
      <c r="C13" s="315">
        <v>36</v>
      </c>
      <c r="D13" s="315">
        <v>36</v>
      </c>
      <c r="E13" s="312">
        <v>13</v>
      </c>
      <c r="F13" s="313">
        <v>25</v>
      </c>
      <c r="G13" s="313">
        <v>0</v>
      </c>
      <c r="H13" s="313">
        <v>0</v>
      </c>
      <c r="I13" s="313">
        <v>13</v>
      </c>
      <c r="J13" s="313">
        <v>25</v>
      </c>
      <c r="K13" s="313">
        <v>0</v>
      </c>
      <c r="L13" s="313">
        <v>6</v>
      </c>
      <c r="M13" s="313">
        <v>10</v>
      </c>
      <c r="N13" s="313">
        <v>0</v>
      </c>
      <c r="O13" s="313">
        <v>0</v>
      </c>
      <c r="P13" s="313">
        <v>0</v>
      </c>
      <c r="Q13" s="313">
        <v>4</v>
      </c>
      <c r="R13" s="313">
        <v>0</v>
      </c>
      <c r="S13" s="313">
        <v>9</v>
      </c>
      <c r="T13" s="313">
        <v>5</v>
      </c>
      <c r="U13" s="167" t="s">
        <v>180</v>
      </c>
    </row>
    <row r="14" spans="1:21" s="5" customFormat="1" ht="12.75" x14ac:dyDescent="0.15">
      <c r="A14" s="32" t="s">
        <v>181</v>
      </c>
      <c r="B14" s="21">
        <v>72</v>
      </c>
      <c r="C14" s="20">
        <v>36</v>
      </c>
      <c r="D14" s="20">
        <v>36</v>
      </c>
      <c r="E14" s="21">
        <v>13</v>
      </c>
      <c r="F14" s="20">
        <v>25</v>
      </c>
      <c r="G14" s="54">
        <v>0</v>
      </c>
      <c r="H14" s="54">
        <v>0</v>
      </c>
      <c r="I14" s="346">
        <v>13</v>
      </c>
      <c r="J14" s="346">
        <v>25</v>
      </c>
      <c r="K14" s="54">
        <v>0</v>
      </c>
      <c r="L14" s="54">
        <v>6</v>
      </c>
      <c r="M14" s="54">
        <v>10</v>
      </c>
      <c r="N14" s="54">
        <v>0</v>
      </c>
      <c r="O14" s="54">
        <v>0</v>
      </c>
      <c r="P14" s="54">
        <v>0</v>
      </c>
      <c r="Q14" s="54">
        <v>4</v>
      </c>
      <c r="R14" s="54">
        <v>0</v>
      </c>
      <c r="S14" s="346">
        <v>9</v>
      </c>
      <c r="T14" s="346">
        <v>5</v>
      </c>
      <c r="U14" s="132" t="s">
        <v>182</v>
      </c>
    </row>
    <row r="15" spans="1:21" s="5" customFormat="1" ht="6" customHeight="1" x14ac:dyDescent="0.15">
      <c r="A15" s="133"/>
      <c r="B15" s="134"/>
      <c r="C15" s="135"/>
      <c r="D15" s="135"/>
      <c r="E15" s="134"/>
      <c r="F15" s="135"/>
      <c r="G15" s="135"/>
      <c r="H15" s="135"/>
      <c r="I15" s="135"/>
      <c r="J15" s="135"/>
      <c r="K15" s="135"/>
      <c r="L15" s="135"/>
      <c r="M15" s="135"/>
      <c r="N15" s="135"/>
      <c r="O15" s="135"/>
      <c r="P15" s="135"/>
      <c r="Q15" s="135"/>
      <c r="R15" s="135"/>
      <c r="S15" s="135"/>
      <c r="T15" s="135"/>
      <c r="U15" s="136"/>
    </row>
  </sheetData>
  <mergeCells count="15">
    <mergeCell ref="K1:U1"/>
    <mergeCell ref="A1:J1"/>
    <mergeCell ref="U3:U5"/>
    <mergeCell ref="E4:F4"/>
    <mergeCell ref="G4:H4"/>
    <mergeCell ref="I4:J4"/>
    <mergeCell ref="K4:L4"/>
    <mergeCell ref="Q3:R4"/>
    <mergeCell ref="S3:T4"/>
    <mergeCell ref="A3:A5"/>
    <mergeCell ref="B3:D4"/>
    <mergeCell ref="E3:J3"/>
    <mergeCell ref="K3:L3"/>
    <mergeCell ref="M3:N4"/>
    <mergeCell ref="O3:P4"/>
  </mergeCells>
  <phoneticPr fontId="1"/>
  <pageMargins left="0.78740157480314965" right="0.59055118110236227" top="0.78740157480314965" bottom="0.78740157480314965" header="0.51181102362204722" footer="0.51181102362204722"/>
  <pageSetup paperSize="9" scale="61" orientation="portrait" r:id="rId1"/>
  <headerFooter alignWithMargins="0"/>
  <colBreaks count="1" manualBreakCount="1">
    <brk id="10" max="1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F30B0-42ED-4CBF-9CE7-D496CB6B86D9}">
  <sheetPr>
    <tabColor rgb="FFFFC000"/>
  </sheetPr>
  <dimension ref="A1:AA68"/>
  <sheetViews>
    <sheetView showGridLines="0" zoomScale="70" zoomScaleNormal="70" zoomScaleSheetLayoutView="100" workbookViewId="0">
      <pane xSplit="1" ySplit="8" topLeftCell="B9" activePane="bottomRight" state="frozen"/>
      <selection pane="topRight" activeCell="B1" sqref="B1"/>
      <selection pane="bottomLeft" activeCell="A17" sqref="A17"/>
      <selection pane="bottomRight" activeCell="Z18" sqref="Z18"/>
    </sheetView>
  </sheetViews>
  <sheetFormatPr defaultColWidth="9" defaultRowHeight="13.5" x14ac:dyDescent="0.15"/>
  <cols>
    <col min="1" max="1" width="11.875" style="1" customWidth="1"/>
    <col min="2" max="2" width="8.5" style="1" bestFit="1" customWidth="1"/>
    <col min="3" max="3" width="8.875" style="1" bestFit="1" customWidth="1"/>
    <col min="4" max="9" width="9.5" style="1" customWidth="1"/>
    <col min="10" max="11" width="11.375" style="1" customWidth="1"/>
    <col min="12" max="12" width="10.5" style="1" bestFit="1" customWidth="1"/>
    <col min="13" max="15" width="8.875" style="1" customWidth="1"/>
    <col min="16" max="16" width="8.125" style="1" customWidth="1"/>
    <col min="17" max="18" width="6.75" style="1" bestFit="1" customWidth="1"/>
    <col min="19" max="20" width="6.875" style="1" customWidth="1"/>
    <col min="21" max="22" width="7.75" style="1" customWidth="1"/>
    <col min="23" max="24" width="7.375" style="1" customWidth="1"/>
    <col min="25" max="25" width="8.875" style="1" customWidth="1"/>
    <col min="26" max="26" width="9" style="1" bestFit="1" customWidth="1"/>
    <col min="27" max="27" width="11.875" style="1" customWidth="1"/>
    <col min="28" max="16384" width="9" style="1"/>
  </cols>
  <sheetData>
    <row r="1" spans="1:27" s="138" customFormat="1" ht="18" customHeight="1" x14ac:dyDescent="0.15">
      <c r="A1" s="378" t="s">
        <v>436</v>
      </c>
      <c r="B1" s="378"/>
      <c r="C1" s="378"/>
      <c r="D1" s="378"/>
      <c r="E1" s="378"/>
      <c r="F1" s="378"/>
      <c r="G1" s="378"/>
      <c r="H1" s="378"/>
      <c r="I1" s="378"/>
      <c r="J1" s="378"/>
      <c r="K1" s="378"/>
      <c r="L1" s="378"/>
      <c r="M1" s="380" t="s">
        <v>437</v>
      </c>
      <c r="N1" s="380"/>
      <c r="O1" s="380"/>
      <c r="P1" s="380"/>
      <c r="Q1" s="380"/>
      <c r="R1" s="380"/>
      <c r="S1" s="380"/>
      <c r="T1" s="380"/>
      <c r="U1" s="380"/>
      <c r="V1" s="380"/>
      <c r="W1" s="380"/>
      <c r="X1" s="380"/>
      <c r="Y1" s="380"/>
      <c r="Z1" s="380"/>
      <c r="AA1" s="380"/>
    </row>
    <row r="2" spans="1:27" s="3" customFormat="1" x14ac:dyDescent="0.15">
      <c r="A2" s="137" t="s">
        <v>119</v>
      </c>
      <c r="B2" s="2"/>
      <c r="C2" s="2"/>
      <c r="D2" s="2"/>
      <c r="E2" s="2"/>
      <c r="F2" s="2"/>
      <c r="G2" s="2"/>
      <c r="H2" s="2"/>
      <c r="I2" s="2"/>
      <c r="J2" s="2"/>
      <c r="K2" s="2"/>
      <c r="L2" s="2"/>
      <c r="M2" s="2"/>
      <c r="N2" s="2"/>
      <c r="O2" s="2"/>
      <c r="P2" s="2"/>
      <c r="Q2" s="2"/>
      <c r="R2" s="2"/>
      <c r="S2" s="2"/>
      <c r="T2" s="2"/>
      <c r="U2" s="2"/>
      <c r="V2" s="2"/>
      <c r="W2" s="2"/>
      <c r="Y2" s="2"/>
      <c r="AA2" s="139"/>
    </row>
    <row r="3" spans="1:27" s="144" customFormat="1" ht="24" customHeight="1" x14ac:dyDescent="0.15">
      <c r="A3" s="140"/>
      <c r="B3" s="140"/>
      <c r="C3" s="140"/>
      <c r="D3" s="141"/>
      <c r="E3" s="141"/>
      <c r="F3" s="141"/>
      <c r="G3" s="141"/>
      <c r="H3" s="141"/>
      <c r="I3" s="238"/>
      <c r="J3" s="142"/>
      <c r="K3" s="38"/>
      <c r="L3" s="38"/>
      <c r="M3" s="384" t="s">
        <v>408</v>
      </c>
      <c r="N3" s="385"/>
      <c r="O3" s="385"/>
      <c r="P3" s="389"/>
      <c r="Q3" s="38"/>
      <c r="R3" s="38"/>
      <c r="S3" s="450" t="s">
        <v>402</v>
      </c>
      <c r="T3" s="451"/>
      <c r="U3" s="452"/>
      <c r="V3" s="437" t="s">
        <v>413</v>
      </c>
      <c r="W3" s="143"/>
      <c r="X3" s="214" t="s">
        <v>205</v>
      </c>
      <c r="Y3" s="33" t="s">
        <v>202</v>
      </c>
      <c r="Z3" s="142"/>
      <c r="AA3" s="142"/>
    </row>
    <row r="4" spans="1:27" s="144" customFormat="1" ht="12.75" customHeight="1" x14ac:dyDescent="0.15">
      <c r="A4" s="145"/>
      <c r="B4" s="32"/>
      <c r="C4" s="32" t="s">
        <v>183</v>
      </c>
      <c r="D4" s="32"/>
      <c r="E4" s="38"/>
      <c r="F4" s="379" t="s">
        <v>184</v>
      </c>
      <c r="G4" s="38"/>
      <c r="H4" s="51" t="s">
        <v>185</v>
      </c>
      <c r="I4" s="146" t="s">
        <v>186</v>
      </c>
      <c r="J4" s="33" t="s">
        <v>187</v>
      </c>
      <c r="K4" s="33" t="s">
        <v>187</v>
      </c>
      <c r="L4" s="147" t="s">
        <v>188</v>
      </c>
      <c r="M4" s="38"/>
      <c r="N4" s="442" t="s">
        <v>406</v>
      </c>
      <c r="O4" s="443"/>
      <c r="P4" s="379" t="s">
        <v>496</v>
      </c>
      <c r="Q4" s="148" t="s">
        <v>189</v>
      </c>
      <c r="R4" s="148" t="s">
        <v>190</v>
      </c>
      <c r="S4" s="453"/>
      <c r="T4" s="454"/>
      <c r="U4" s="455"/>
      <c r="V4" s="438"/>
      <c r="W4" s="205" t="s">
        <v>363</v>
      </c>
      <c r="X4" s="205" t="s">
        <v>216</v>
      </c>
      <c r="Y4" s="33" t="s">
        <v>410</v>
      </c>
      <c r="Z4" s="98"/>
      <c r="AA4" s="98"/>
    </row>
    <row r="5" spans="1:27" s="144" customFormat="1" ht="12.75" customHeight="1" x14ac:dyDescent="0.15">
      <c r="A5" s="32" t="s">
        <v>191</v>
      </c>
      <c r="B5" s="32" t="s">
        <v>192</v>
      </c>
      <c r="C5" s="32" t="s">
        <v>193</v>
      </c>
      <c r="D5" s="32" t="s">
        <v>194</v>
      </c>
      <c r="E5" s="33" t="s">
        <v>195</v>
      </c>
      <c r="F5" s="446"/>
      <c r="G5" s="33" t="s">
        <v>196</v>
      </c>
      <c r="H5" s="51" t="s">
        <v>197</v>
      </c>
      <c r="I5" s="149" t="s">
        <v>198</v>
      </c>
      <c r="J5" s="147" t="s">
        <v>199</v>
      </c>
      <c r="K5" s="147" t="s">
        <v>200</v>
      </c>
      <c r="L5" s="147" t="s">
        <v>201</v>
      </c>
      <c r="M5" s="33" t="s">
        <v>405</v>
      </c>
      <c r="N5" s="379" t="s">
        <v>411</v>
      </c>
      <c r="O5" s="379" t="s">
        <v>407</v>
      </c>
      <c r="P5" s="448"/>
      <c r="Q5" s="148" t="s">
        <v>203</v>
      </c>
      <c r="R5" s="148" t="s">
        <v>204</v>
      </c>
      <c r="S5" s="456" t="s">
        <v>412</v>
      </c>
      <c r="T5" s="457" t="s">
        <v>403</v>
      </c>
      <c r="U5" s="440" t="s">
        <v>404</v>
      </c>
      <c r="V5" s="438"/>
      <c r="W5" s="32" t="s">
        <v>205</v>
      </c>
      <c r="X5" s="440" t="s">
        <v>365</v>
      </c>
      <c r="Y5" s="33" t="s">
        <v>207</v>
      </c>
      <c r="Z5" s="33" t="s">
        <v>206</v>
      </c>
      <c r="AA5" s="33" t="s">
        <v>191</v>
      </c>
    </row>
    <row r="6" spans="1:27" s="144" customFormat="1" ht="12.75" customHeight="1" x14ac:dyDescent="0.15">
      <c r="A6" s="145"/>
      <c r="B6" s="150" t="s">
        <v>207</v>
      </c>
      <c r="C6" s="148" t="s">
        <v>207</v>
      </c>
      <c r="D6" s="32" t="s">
        <v>208</v>
      </c>
      <c r="E6" s="33" t="s">
        <v>209</v>
      </c>
      <c r="F6" s="446"/>
      <c r="G6" s="444" t="s">
        <v>210</v>
      </c>
      <c r="H6" s="151" t="s">
        <v>211</v>
      </c>
      <c r="I6" s="149" t="s">
        <v>212</v>
      </c>
      <c r="J6" s="102" t="s">
        <v>193</v>
      </c>
      <c r="K6" s="33" t="s">
        <v>213</v>
      </c>
      <c r="L6" s="152" t="s">
        <v>213</v>
      </c>
      <c r="M6" s="33"/>
      <c r="N6" s="446"/>
      <c r="O6" s="446"/>
      <c r="P6" s="448"/>
      <c r="Q6" s="148" t="s">
        <v>214</v>
      </c>
      <c r="R6" s="148" t="s">
        <v>215</v>
      </c>
      <c r="S6" s="457"/>
      <c r="T6" s="457"/>
      <c r="U6" s="440"/>
      <c r="V6" s="438"/>
      <c r="W6" s="150" t="s">
        <v>216</v>
      </c>
      <c r="X6" s="440"/>
      <c r="Y6" s="147" t="s">
        <v>414</v>
      </c>
      <c r="Z6" s="215" t="s">
        <v>416</v>
      </c>
      <c r="AA6" s="98"/>
    </row>
    <row r="7" spans="1:27" s="144" customFormat="1" ht="25.5" customHeight="1" x14ac:dyDescent="0.15">
      <c r="A7" s="153"/>
      <c r="B7" s="70" t="s">
        <v>217</v>
      </c>
      <c r="C7" s="70" t="s">
        <v>218</v>
      </c>
      <c r="D7" s="70"/>
      <c r="E7" s="44"/>
      <c r="F7" s="447"/>
      <c r="G7" s="445"/>
      <c r="H7" s="71" t="s">
        <v>219</v>
      </c>
      <c r="I7" s="154" t="s">
        <v>220</v>
      </c>
      <c r="J7" s="155" t="s">
        <v>221</v>
      </c>
      <c r="K7" s="155" t="s">
        <v>222</v>
      </c>
      <c r="L7" s="155" t="s">
        <v>223</v>
      </c>
      <c r="M7" s="44"/>
      <c r="N7" s="447"/>
      <c r="O7" s="447"/>
      <c r="P7" s="449"/>
      <c r="Q7" s="156" t="s">
        <v>207</v>
      </c>
      <c r="R7" s="156" t="s">
        <v>207</v>
      </c>
      <c r="S7" s="458"/>
      <c r="T7" s="458"/>
      <c r="U7" s="441"/>
      <c r="V7" s="439"/>
      <c r="W7" s="208" t="s">
        <v>364</v>
      </c>
      <c r="X7" s="441"/>
      <c r="Y7" s="216" t="s">
        <v>415</v>
      </c>
      <c r="Z7" s="157" t="s">
        <v>224</v>
      </c>
      <c r="AA7" s="69"/>
    </row>
    <row r="8" spans="1:27" s="4" customFormat="1" ht="4.5" customHeight="1" x14ac:dyDescent="0.15">
      <c r="A8" s="13"/>
      <c r="B8" s="21"/>
      <c r="C8" s="21"/>
      <c r="D8" s="20"/>
      <c r="E8" s="20"/>
      <c r="F8" s="20"/>
      <c r="G8" s="20"/>
      <c r="H8" s="20"/>
      <c r="I8" s="20"/>
      <c r="J8" s="20"/>
      <c r="K8" s="20"/>
      <c r="L8" s="20"/>
      <c r="M8" s="20"/>
      <c r="N8" s="20"/>
      <c r="O8" s="20"/>
      <c r="P8" s="158"/>
      <c r="Q8" s="20"/>
      <c r="R8" s="20"/>
      <c r="S8" s="20"/>
      <c r="T8" s="20"/>
      <c r="U8" s="20"/>
      <c r="V8" s="20"/>
      <c r="W8" s="159"/>
      <c r="X8" s="159"/>
      <c r="Y8" s="20"/>
      <c r="Z8" s="160"/>
      <c r="AA8" s="25"/>
    </row>
    <row r="9" spans="1:27" s="5" customFormat="1" ht="15" customHeight="1" x14ac:dyDescent="0.15">
      <c r="A9" s="35" t="s">
        <v>488</v>
      </c>
      <c r="B9" s="347">
        <v>4718</v>
      </c>
      <c r="C9" s="348">
        <v>2185</v>
      </c>
      <c r="D9" s="347">
        <v>1825</v>
      </c>
      <c r="E9" s="347">
        <v>343</v>
      </c>
      <c r="F9" s="347">
        <v>0</v>
      </c>
      <c r="G9" s="347">
        <v>14</v>
      </c>
      <c r="H9" s="347">
        <v>0</v>
      </c>
      <c r="I9" s="161">
        <v>3</v>
      </c>
      <c r="J9" s="347">
        <v>935</v>
      </c>
      <c r="K9" s="347">
        <v>315</v>
      </c>
      <c r="L9" s="347">
        <v>59</v>
      </c>
      <c r="M9" s="349">
        <v>9</v>
      </c>
      <c r="N9" s="347">
        <v>1069</v>
      </c>
      <c r="O9" s="347">
        <v>14</v>
      </c>
      <c r="P9" s="347">
        <v>8</v>
      </c>
      <c r="Q9" s="347">
        <v>124</v>
      </c>
      <c r="R9" s="347">
        <v>0</v>
      </c>
      <c r="S9" s="347">
        <v>0</v>
      </c>
      <c r="T9" s="347">
        <v>0</v>
      </c>
      <c r="U9" s="347">
        <v>0</v>
      </c>
      <c r="V9" s="347">
        <v>3</v>
      </c>
      <c r="W9" s="164">
        <v>46.311996608732514</v>
      </c>
      <c r="X9" s="164">
        <v>74.056803730394236</v>
      </c>
      <c r="Y9" s="54">
        <v>1081</v>
      </c>
      <c r="Z9" s="165">
        <v>22.912250953793979</v>
      </c>
      <c r="AA9" s="35" t="s">
        <v>488</v>
      </c>
    </row>
    <row r="10" spans="1:27" s="5" customFormat="1" ht="15" customHeight="1" x14ac:dyDescent="0.15">
      <c r="A10" s="35" t="s">
        <v>479</v>
      </c>
      <c r="B10" s="347">
        <v>4679</v>
      </c>
      <c r="C10" s="348">
        <v>2252</v>
      </c>
      <c r="D10" s="347">
        <v>1910</v>
      </c>
      <c r="E10" s="347">
        <v>310</v>
      </c>
      <c r="F10" s="347">
        <v>1</v>
      </c>
      <c r="G10" s="347">
        <v>27</v>
      </c>
      <c r="H10" s="347">
        <v>0</v>
      </c>
      <c r="I10" s="161">
        <v>4</v>
      </c>
      <c r="J10" s="347">
        <v>892</v>
      </c>
      <c r="K10" s="347">
        <v>278</v>
      </c>
      <c r="L10" s="347">
        <v>56</v>
      </c>
      <c r="M10" s="349">
        <v>4</v>
      </c>
      <c r="N10" s="347">
        <v>1058</v>
      </c>
      <c r="O10" s="347">
        <v>8</v>
      </c>
      <c r="P10" s="347">
        <v>8</v>
      </c>
      <c r="Q10" s="347">
        <v>123</v>
      </c>
      <c r="R10" s="347">
        <v>0</v>
      </c>
      <c r="S10" s="347">
        <v>0</v>
      </c>
      <c r="T10" s="347">
        <v>0</v>
      </c>
      <c r="U10" s="347">
        <v>0</v>
      </c>
      <c r="V10" s="347">
        <v>6</v>
      </c>
      <c r="W10" s="164">
        <v>48.1</v>
      </c>
      <c r="X10" s="164">
        <v>74.3</v>
      </c>
      <c r="Y10" s="54">
        <v>1068</v>
      </c>
      <c r="Z10" s="165">
        <v>22.8</v>
      </c>
      <c r="AA10" s="35" t="s">
        <v>479</v>
      </c>
    </row>
    <row r="11" spans="1:27" s="5" customFormat="1" ht="15" customHeight="1" x14ac:dyDescent="0.15">
      <c r="A11" s="35" t="s">
        <v>484</v>
      </c>
      <c r="B11" s="347">
        <v>4590</v>
      </c>
      <c r="C11" s="348">
        <v>2389</v>
      </c>
      <c r="D11" s="347">
        <v>2036</v>
      </c>
      <c r="E11" s="347">
        <v>327</v>
      </c>
      <c r="F11" s="347">
        <v>0</v>
      </c>
      <c r="G11" s="347">
        <v>23</v>
      </c>
      <c r="H11" s="347">
        <v>0</v>
      </c>
      <c r="I11" s="161">
        <v>3</v>
      </c>
      <c r="J11" s="347">
        <v>900</v>
      </c>
      <c r="K11" s="347">
        <v>231</v>
      </c>
      <c r="L11" s="347">
        <v>49</v>
      </c>
      <c r="M11" s="349">
        <v>14</v>
      </c>
      <c r="N11" s="347">
        <v>858</v>
      </c>
      <c r="O11" s="347">
        <v>5</v>
      </c>
      <c r="P11" s="347">
        <v>6</v>
      </c>
      <c r="Q11" s="347">
        <v>138</v>
      </c>
      <c r="R11" s="347">
        <v>0</v>
      </c>
      <c r="S11" s="347">
        <v>1</v>
      </c>
      <c r="T11" s="347">
        <v>0</v>
      </c>
      <c r="U11" s="347">
        <v>1</v>
      </c>
      <c r="V11" s="347">
        <v>2</v>
      </c>
      <c r="W11" s="164">
        <v>52.047930283224396</v>
      </c>
      <c r="X11" s="164">
        <v>77.755991285403042</v>
      </c>
      <c r="Y11" s="54">
        <v>875</v>
      </c>
      <c r="Z11" s="165">
        <v>19.063180827886711</v>
      </c>
      <c r="AA11" s="35" t="s">
        <v>484</v>
      </c>
    </row>
    <row r="12" spans="1:27" s="5" customFormat="1" ht="15" customHeight="1" x14ac:dyDescent="0.15">
      <c r="A12" s="35" t="s">
        <v>487</v>
      </c>
      <c r="B12" s="347">
        <v>4407</v>
      </c>
      <c r="C12" s="348">
        <v>2268</v>
      </c>
      <c r="D12" s="347">
        <v>1970</v>
      </c>
      <c r="E12" s="347">
        <v>273</v>
      </c>
      <c r="F12" s="347">
        <v>0</v>
      </c>
      <c r="G12" s="347">
        <v>22</v>
      </c>
      <c r="H12" s="347">
        <v>0</v>
      </c>
      <c r="I12" s="161">
        <v>3</v>
      </c>
      <c r="J12" s="347">
        <v>834</v>
      </c>
      <c r="K12" s="347">
        <v>229</v>
      </c>
      <c r="L12" s="347">
        <v>34</v>
      </c>
      <c r="M12" s="349">
        <v>9</v>
      </c>
      <c r="N12" s="347">
        <v>880</v>
      </c>
      <c r="O12" s="347">
        <v>15</v>
      </c>
      <c r="P12" s="347">
        <v>6</v>
      </c>
      <c r="Q12" s="347">
        <v>132</v>
      </c>
      <c r="R12" s="347">
        <v>0</v>
      </c>
      <c r="S12" s="347">
        <v>0</v>
      </c>
      <c r="T12" s="347">
        <v>0</v>
      </c>
      <c r="U12" s="347">
        <v>0</v>
      </c>
      <c r="V12" s="347">
        <v>1</v>
      </c>
      <c r="W12" s="164">
        <v>51.463580667120489</v>
      </c>
      <c r="X12" s="164">
        <v>76.355797594735648</v>
      </c>
      <c r="Y12" s="54">
        <v>890</v>
      </c>
      <c r="Z12" s="165">
        <v>20.195144088949398</v>
      </c>
      <c r="AA12" s="35" t="s">
        <v>487</v>
      </c>
    </row>
    <row r="13" spans="1:27" s="5" customFormat="1" ht="15" customHeight="1" x14ac:dyDescent="0.15">
      <c r="A13" s="68" t="s">
        <v>489</v>
      </c>
      <c r="B13" s="350">
        <v>4441</v>
      </c>
      <c r="C13" s="351">
        <v>2324</v>
      </c>
      <c r="D13" s="350">
        <v>2070</v>
      </c>
      <c r="E13" s="350">
        <v>229</v>
      </c>
      <c r="F13" s="350">
        <v>0</v>
      </c>
      <c r="G13" s="350">
        <v>18</v>
      </c>
      <c r="H13" s="350">
        <v>0</v>
      </c>
      <c r="I13" s="352">
        <v>7</v>
      </c>
      <c r="J13" s="350">
        <v>785</v>
      </c>
      <c r="K13" s="350">
        <v>240</v>
      </c>
      <c r="L13" s="350">
        <v>30</v>
      </c>
      <c r="M13" s="350">
        <v>6</v>
      </c>
      <c r="N13" s="350">
        <v>907</v>
      </c>
      <c r="O13" s="350">
        <v>5</v>
      </c>
      <c r="P13" s="350">
        <v>15</v>
      </c>
      <c r="Q13" s="350">
        <v>129</v>
      </c>
      <c r="R13" s="350">
        <v>0</v>
      </c>
      <c r="S13" s="350">
        <v>0</v>
      </c>
      <c r="T13" s="350">
        <v>0</v>
      </c>
      <c r="U13" s="350">
        <v>0</v>
      </c>
      <c r="V13" s="350">
        <v>1</v>
      </c>
      <c r="W13" s="209">
        <v>52.330556181040308</v>
      </c>
      <c r="X13" s="209">
        <v>76.086467011934246</v>
      </c>
      <c r="Y13" s="100">
        <v>914</v>
      </c>
      <c r="Z13" s="210">
        <v>20.580950236433235</v>
      </c>
      <c r="AA13" s="68" t="s">
        <v>489</v>
      </c>
    </row>
    <row r="14" spans="1:27" s="5" customFormat="1" ht="6" customHeight="1" x14ac:dyDescent="0.15">
      <c r="A14" s="68"/>
      <c r="B14" s="350"/>
      <c r="C14" s="351"/>
      <c r="D14" s="350"/>
      <c r="E14" s="350"/>
      <c r="F14" s="350"/>
      <c r="G14" s="350"/>
      <c r="H14" s="350"/>
      <c r="I14" s="352"/>
      <c r="J14" s="350"/>
      <c r="K14" s="350"/>
      <c r="L14" s="350"/>
      <c r="M14" s="350"/>
      <c r="N14" s="350"/>
      <c r="O14" s="350"/>
      <c r="P14" s="350"/>
      <c r="Q14" s="350"/>
      <c r="R14" s="350"/>
      <c r="S14" s="350"/>
      <c r="T14" s="350"/>
      <c r="U14" s="350"/>
      <c r="V14" s="350"/>
      <c r="W14" s="209"/>
      <c r="X14" s="209"/>
      <c r="Y14" s="100"/>
      <c r="Z14" s="210"/>
      <c r="AA14" s="95"/>
    </row>
    <row r="15" spans="1:27" s="4" customFormat="1" ht="15" customHeight="1" x14ac:dyDescent="0.15">
      <c r="A15" s="33" t="s">
        <v>225</v>
      </c>
      <c r="B15" s="347">
        <v>2280</v>
      </c>
      <c r="C15" s="348">
        <v>1108</v>
      </c>
      <c r="D15" s="347">
        <v>1039</v>
      </c>
      <c r="E15" s="347">
        <v>67</v>
      </c>
      <c r="F15" s="347">
        <v>0</v>
      </c>
      <c r="G15" s="347">
        <v>0</v>
      </c>
      <c r="H15" s="347">
        <v>0</v>
      </c>
      <c r="I15" s="347">
        <v>2</v>
      </c>
      <c r="J15" s="347">
        <v>299</v>
      </c>
      <c r="K15" s="347">
        <v>168</v>
      </c>
      <c r="L15" s="347">
        <v>25</v>
      </c>
      <c r="M15" s="347">
        <v>2</v>
      </c>
      <c r="N15" s="347">
        <v>600</v>
      </c>
      <c r="O15" s="347">
        <v>2</v>
      </c>
      <c r="P15" s="347">
        <v>3</v>
      </c>
      <c r="Q15" s="347">
        <v>73</v>
      </c>
      <c r="R15" s="347">
        <v>0</v>
      </c>
      <c r="S15" s="347">
        <v>0</v>
      </c>
      <c r="T15" s="347">
        <v>0</v>
      </c>
      <c r="U15" s="347">
        <v>0</v>
      </c>
      <c r="V15" s="347">
        <v>0</v>
      </c>
      <c r="W15" s="213">
        <v>48.596491228070178</v>
      </c>
      <c r="X15" s="213">
        <v>70.175438596491219</v>
      </c>
      <c r="Y15" s="54">
        <v>602</v>
      </c>
      <c r="Z15" s="165">
        <v>26.403508771929822</v>
      </c>
      <c r="AA15" s="33" t="s">
        <v>225</v>
      </c>
    </row>
    <row r="16" spans="1:27" s="4" customFormat="1" ht="15" customHeight="1" x14ac:dyDescent="0.15">
      <c r="A16" s="33" t="s">
        <v>226</v>
      </c>
      <c r="B16" s="347">
        <v>2161</v>
      </c>
      <c r="C16" s="348">
        <v>1216</v>
      </c>
      <c r="D16" s="347">
        <v>1031</v>
      </c>
      <c r="E16" s="347">
        <v>162</v>
      </c>
      <c r="F16" s="347">
        <v>0</v>
      </c>
      <c r="G16" s="347">
        <v>18</v>
      </c>
      <c r="H16" s="347">
        <v>0</v>
      </c>
      <c r="I16" s="347">
        <v>5</v>
      </c>
      <c r="J16" s="347">
        <v>486</v>
      </c>
      <c r="K16" s="347">
        <v>72</v>
      </c>
      <c r="L16" s="347">
        <v>5</v>
      </c>
      <c r="M16" s="347">
        <v>4</v>
      </c>
      <c r="N16" s="347">
        <v>307</v>
      </c>
      <c r="O16" s="347">
        <v>3</v>
      </c>
      <c r="P16" s="347">
        <v>12</v>
      </c>
      <c r="Q16" s="347">
        <v>56</v>
      </c>
      <c r="R16" s="347">
        <v>0</v>
      </c>
      <c r="S16" s="347">
        <v>0</v>
      </c>
      <c r="T16" s="347">
        <v>0</v>
      </c>
      <c r="U16" s="347">
        <v>0</v>
      </c>
      <c r="V16" s="347">
        <v>1</v>
      </c>
      <c r="W16" s="213">
        <v>56.270245256825547</v>
      </c>
      <c r="X16" s="213">
        <v>82.322998611753817</v>
      </c>
      <c r="Y16" s="54">
        <v>312</v>
      </c>
      <c r="Z16" s="165">
        <v>14.437760296159185</v>
      </c>
      <c r="AA16" s="33" t="s">
        <v>226</v>
      </c>
    </row>
    <row r="17" spans="1:27" s="4" customFormat="1" ht="6" customHeight="1" x14ac:dyDescent="0.15">
      <c r="A17" s="166"/>
      <c r="B17" s="161"/>
      <c r="C17" s="353"/>
      <c r="D17" s="161"/>
      <c r="E17" s="161"/>
      <c r="F17" s="161"/>
      <c r="G17" s="161"/>
      <c r="H17" s="161"/>
      <c r="I17" s="161"/>
      <c r="J17" s="161"/>
      <c r="K17" s="161"/>
      <c r="L17" s="161"/>
      <c r="M17" s="161"/>
      <c r="N17" s="161"/>
      <c r="O17" s="161"/>
      <c r="P17" s="161"/>
      <c r="Q17" s="161"/>
      <c r="R17" s="161"/>
      <c r="S17" s="161"/>
      <c r="T17" s="161"/>
      <c r="U17" s="161"/>
      <c r="V17" s="161"/>
      <c r="W17" s="162"/>
      <c r="X17" s="164"/>
      <c r="Y17" s="94"/>
      <c r="Z17" s="163"/>
      <c r="AA17" s="166"/>
    </row>
    <row r="18" spans="1:27" s="37" customFormat="1" ht="15" customHeight="1" x14ac:dyDescent="0.15">
      <c r="A18" s="167" t="s">
        <v>227</v>
      </c>
      <c r="B18" s="354">
        <v>3110</v>
      </c>
      <c r="C18" s="355">
        <v>2012</v>
      </c>
      <c r="D18" s="354">
        <v>1876</v>
      </c>
      <c r="E18" s="354">
        <v>132</v>
      </c>
      <c r="F18" s="354">
        <v>0</v>
      </c>
      <c r="G18" s="354">
        <v>0</v>
      </c>
      <c r="H18" s="354">
        <v>0</v>
      </c>
      <c r="I18" s="354">
        <v>4</v>
      </c>
      <c r="J18" s="354">
        <v>449</v>
      </c>
      <c r="K18" s="354">
        <v>228</v>
      </c>
      <c r="L18" s="354">
        <v>12</v>
      </c>
      <c r="M18" s="354">
        <v>2</v>
      </c>
      <c r="N18" s="354">
        <v>301</v>
      </c>
      <c r="O18" s="354">
        <v>2</v>
      </c>
      <c r="P18" s="354">
        <v>8</v>
      </c>
      <c r="Q18" s="354">
        <v>96</v>
      </c>
      <c r="R18" s="354">
        <v>0</v>
      </c>
      <c r="S18" s="354">
        <v>0</v>
      </c>
      <c r="T18" s="354">
        <v>0</v>
      </c>
      <c r="U18" s="354">
        <v>0</v>
      </c>
      <c r="V18" s="354">
        <v>0</v>
      </c>
      <c r="W18" s="326">
        <v>64.694533762057887</v>
      </c>
      <c r="X18" s="326">
        <v>86.848874598070736</v>
      </c>
      <c r="Y18" s="325">
        <v>303</v>
      </c>
      <c r="Z18" s="327">
        <v>9.7427652733118979</v>
      </c>
      <c r="AA18" s="167" t="s">
        <v>227</v>
      </c>
    </row>
    <row r="19" spans="1:27" s="4" customFormat="1" ht="15" customHeight="1" x14ac:dyDescent="0.15">
      <c r="A19" s="33" t="s">
        <v>225</v>
      </c>
      <c r="B19" s="347">
        <v>1565</v>
      </c>
      <c r="C19" s="272">
        <v>961</v>
      </c>
      <c r="D19" s="271">
        <v>921</v>
      </c>
      <c r="E19" s="271">
        <v>39</v>
      </c>
      <c r="F19" s="271">
        <v>0</v>
      </c>
      <c r="G19" s="271">
        <v>0</v>
      </c>
      <c r="H19" s="271">
        <v>0</v>
      </c>
      <c r="I19" s="161">
        <v>1</v>
      </c>
      <c r="J19" s="271">
        <v>172</v>
      </c>
      <c r="K19" s="271">
        <v>157</v>
      </c>
      <c r="L19" s="271">
        <v>10</v>
      </c>
      <c r="M19" s="271">
        <v>1</v>
      </c>
      <c r="N19" s="271">
        <v>204</v>
      </c>
      <c r="O19" s="271">
        <v>1</v>
      </c>
      <c r="P19" s="271">
        <v>2</v>
      </c>
      <c r="Q19" s="271">
        <v>57</v>
      </c>
      <c r="R19" s="271">
        <v>0</v>
      </c>
      <c r="S19" s="271">
        <v>0</v>
      </c>
      <c r="T19" s="271">
        <v>0</v>
      </c>
      <c r="U19" s="347">
        <v>0</v>
      </c>
      <c r="V19" s="347">
        <v>0</v>
      </c>
      <c r="W19" s="164">
        <v>61.405750798722046</v>
      </c>
      <c r="X19" s="164">
        <v>83.067092651757193</v>
      </c>
      <c r="Y19" s="54">
        <v>205</v>
      </c>
      <c r="Z19" s="165">
        <v>13.099041533546327</v>
      </c>
      <c r="AA19" s="33" t="s">
        <v>225</v>
      </c>
    </row>
    <row r="20" spans="1:27" s="4" customFormat="1" ht="15" customHeight="1" x14ac:dyDescent="0.15">
      <c r="A20" s="33" t="s">
        <v>226</v>
      </c>
      <c r="B20" s="347">
        <v>1545</v>
      </c>
      <c r="C20" s="272">
        <v>1051</v>
      </c>
      <c r="D20" s="271">
        <v>955</v>
      </c>
      <c r="E20" s="271">
        <v>93</v>
      </c>
      <c r="F20" s="271">
        <v>0</v>
      </c>
      <c r="G20" s="271">
        <v>0</v>
      </c>
      <c r="H20" s="271">
        <v>0</v>
      </c>
      <c r="I20" s="161">
        <v>3</v>
      </c>
      <c r="J20" s="271">
        <v>277</v>
      </c>
      <c r="K20" s="271">
        <v>71</v>
      </c>
      <c r="L20" s="271">
        <v>2</v>
      </c>
      <c r="M20" s="271">
        <v>1</v>
      </c>
      <c r="N20" s="271">
        <v>97</v>
      </c>
      <c r="O20" s="271">
        <v>1</v>
      </c>
      <c r="P20" s="271">
        <v>6</v>
      </c>
      <c r="Q20" s="271">
        <v>39</v>
      </c>
      <c r="R20" s="271">
        <v>0</v>
      </c>
      <c r="S20" s="271">
        <v>0</v>
      </c>
      <c r="T20" s="271">
        <v>0</v>
      </c>
      <c r="U20" s="347">
        <v>0</v>
      </c>
      <c r="V20" s="347">
        <v>0</v>
      </c>
      <c r="W20" s="164">
        <v>68.025889967637539</v>
      </c>
      <c r="X20" s="164">
        <v>90.679611650485441</v>
      </c>
      <c r="Y20" s="54">
        <v>98</v>
      </c>
      <c r="Z20" s="165">
        <v>6.3430420711974103</v>
      </c>
      <c r="AA20" s="33" t="s">
        <v>226</v>
      </c>
    </row>
    <row r="21" spans="1:27" s="4" customFormat="1" ht="6" customHeight="1" x14ac:dyDescent="0.15">
      <c r="A21" s="33"/>
      <c r="B21" s="161"/>
      <c r="C21" s="353"/>
      <c r="D21" s="161"/>
      <c r="E21" s="161"/>
      <c r="F21" s="161"/>
      <c r="G21" s="161"/>
      <c r="H21" s="161"/>
      <c r="I21" s="161"/>
      <c r="J21" s="161"/>
      <c r="K21" s="161"/>
      <c r="L21" s="161"/>
      <c r="M21" s="161"/>
      <c r="N21" s="161"/>
      <c r="O21" s="161"/>
      <c r="P21" s="161"/>
      <c r="Q21" s="161"/>
      <c r="R21" s="161"/>
      <c r="S21" s="161"/>
      <c r="T21" s="161"/>
      <c r="U21" s="161"/>
      <c r="V21" s="161"/>
      <c r="W21" s="162"/>
      <c r="X21" s="164"/>
      <c r="Y21" s="94"/>
      <c r="Z21" s="163"/>
      <c r="AA21" s="33"/>
    </row>
    <row r="22" spans="1:27" s="37" customFormat="1" ht="15" customHeight="1" x14ac:dyDescent="0.15">
      <c r="A22" s="167" t="s">
        <v>228</v>
      </c>
      <c r="B22" s="354">
        <v>131</v>
      </c>
      <c r="C22" s="355">
        <v>17</v>
      </c>
      <c r="D22" s="354">
        <v>5</v>
      </c>
      <c r="E22" s="354">
        <v>12</v>
      </c>
      <c r="F22" s="354">
        <v>0</v>
      </c>
      <c r="G22" s="354">
        <v>0</v>
      </c>
      <c r="H22" s="354">
        <v>0</v>
      </c>
      <c r="I22" s="354">
        <v>0</v>
      </c>
      <c r="J22" s="354">
        <v>53</v>
      </c>
      <c r="K22" s="354">
        <v>2</v>
      </c>
      <c r="L22" s="354">
        <v>1</v>
      </c>
      <c r="M22" s="354">
        <v>0</v>
      </c>
      <c r="N22" s="354">
        <v>57</v>
      </c>
      <c r="O22" s="354">
        <v>1</v>
      </c>
      <c r="P22" s="354">
        <v>0</v>
      </c>
      <c r="Q22" s="354">
        <v>0</v>
      </c>
      <c r="R22" s="354">
        <v>0</v>
      </c>
      <c r="S22" s="354">
        <v>0</v>
      </c>
      <c r="T22" s="354">
        <v>0</v>
      </c>
      <c r="U22" s="354">
        <v>0</v>
      </c>
      <c r="V22" s="354">
        <v>1</v>
      </c>
      <c r="W22" s="326">
        <v>12.977099236641221</v>
      </c>
      <c r="X22" s="326">
        <v>55.725190839694662</v>
      </c>
      <c r="Y22" s="325">
        <v>58</v>
      </c>
      <c r="Z22" s="327">
        <v>44.274809160305345</v>
      </c>
      <c r="AA22" s="167" t="s">
        <v>228</v>
      </c>
    </row>
    <row r="23" spans="1:27" s="4" customFormat="1" ht="15" customHeight="1" x14ac:dyDescent="0.15">
      <c r="A23" s="33" t="s">
        <v>225</v>
      </c>
      <c r="B23" s="347">
        <v>63</v>
      </c>
      <c r="C23" s="272">
        <v>6</v>
      </c>
      <c r="D23" s="271">
        <v>2</v>
      </c>
      <c r="E23" s="271">
        <v>4</v>
      </c>
      <c r="F23" s="271">
        <v>0</v>
      </c>
      <c r="G23" s="271">
        <v>0</v>
      </c>
      <c r="H23" s="271">
        <v>0</v>
      </c>
      <c r="I23" s="161">
        <v>0</v>
      </c>
      <c r="J23" s="271">
        <v>21</v>
      </c>
      <c r="K23" s="271">
        <v>2</v>
      </c>
      <c r="L23" s="271">
        <v>1</v>
      </c>
      <c r="M23" s="271">
        <v>0</v>
      </c>
      <c r="N23" s="271">
        <v>33</v>
      </c>
      <c r="O23" s="271">
        <v>0</v>
      </c>
      <c r="P23" s="271">
        <v>0</v>
      </c>
      <c r="Q23" s="271">
        <v>0</v>
      </c>
      <c r="R23" s="271">
        <v>0</v>
      </c>
      <c r="S23" s="271">
        <v>0</v>
      </c>
      <c r="T23" s="271">
        <v>0</v>
      </c>
      <c r="U23" s="271">
        <v>0</v>
      </c>
      <c r="V23" s="347">
        <v>0</v>
      </c>
      <c r="W23" s="164">
        <v>9.5238095238095237</v>
      </c>
      <c r="X23" s="164">
        <v>47.619047619047613</v>
      </c>
      <c r="Y23" s="54">
        <v>33</v>
      </c>
      <c r="Z23" s="165">
        <v>52.380952380952387</v>
      </c>
      <c r="AA23" s="33" t="s">
        <v>225</v>
      </c>
    </row>
    <row r="24" spans="1:27" s="4" customFormat="1" ht="15" customHeight="1" x14ac:dyDescent="0.15">
      <c r="A24" s="33" t="s">
        <v>226</v>
      </c>
      <c r="B24" s="347">
        <v>68</v>
      </c>
      <c r="C24" s="272">
        <v>11</v>
      </c>
      <c r="D24" s="271">
        <v>3</v>
      </c>
      <c r="E24" s="271">
        <v>8</v>
      </c>
      <c r="F24" s="271">
        <v>0</v>
      </c>
      <c r="G24" s="271">
        <v>0</v>
      </c>
      <c r="H24" s="271">
        <v>0</v>
      </c>
      <c r="I24" s="161">
        <v>0</v>
      </c>
      <c r="J24" s="271">
        <v>32</v>
      </c>
      <c r="K24" s="271">
        <v>0</v>
      </c>
      <c r="L24" s="271">
        <v>0</v>
      </c>
      <c r="M24" s="271">
        <v>0</v>
      </c>
      <c r="N24" s="271">
        <v>24</v>
      </c>
      <c r="O24" s="271">
        <v>1</v>
      </c>
      <c r="P24" s="271">
        <v>0</v>
      </c>
      <c r="Q24" s="271">
        <v>0</v>
      </c>
      <c r="R24" s="271">
        <v>0</v>
      </c>
      <c r="S24" s="271">
        <v>0</v>
      </c>
      <c r="T24" s="271">
        <v>0</v>
      </c>
      <c r="U24" s="271">
        <v>0</v>
      </c>
      <c r="V24" s="347">
        <v>1</v>
      </c>
      <c r="W24" s="164">
        <v>16.176470588235293</v>
      </c>
      <c r="X24" s="164">
        <v>63.235294117647058</v>
      </c>
      <c r="Y24" s="54">
        <v>25</v>
      </c>
      <c r="Z24" s="165">
        <v>36.764705882352942</v>
      </c>
      <c r="AA24" s="33" t="s">
        <v>226</v>
      </c>
    </row>
    <row r="25" spans="1:27" s="4" customFormat="1" ht="6" customHeight="1" x14ac:dyDescent="0.15">
      <c r="A25" s="33"/>
      <c r="B25" s="161"/>
      <c r="C25" s="353"/>
      <c r="D25" s="161"/>
      <c r="E25" s="161"/>
      <c r="F25" s="161"/>
      <c r="G25" s="161"/>
      <c r="H25" s="161"/>
      <c r="I25" s="161"/>
      <c r="J25" s="161"/>
      <c r="K25" s="161"/>
      <c r="L25" s="161"/>
      <c r="M25" s="161"/>
      <c r="N25" s="161"/>
      <c r="O25" s="161"/>
      <c r="P25" s="161"/>
      <c r="Q25" s="161"/>
      <c r="R25" s="161"/>
      <c r="S25" s="161"/>
      <c r="T25" s="161"/>
      <c r="U25" s="161"/>
      <c r="V25" s="161"/>
      <c r="W25" s="162"/>
      <c r="X25" s="164"/>
      <c r="Y25" s="94"/>
      <c r="Z25" s="163"/>
      <c r="AA25" s="33"/>
    </row>
    <row r="26" spans="1:27" s="37" customFormat="1" ht="15" customHeight="1" x14ac:dyDescent="0.15">
      <c r="A26" s="167" t="s">
        <v>229</v>
      </c>
      <c r="B26" s="354">
        <v>376</v>
      </c>
      <c r="C26" s="355">
        <v>48</v>
      </c>
      <c r="D26" s="354">
        <v>41</v>
      </c>
      <c r="E26" s="354">
        <v>7</v>
      </c>
      <c r="F26" s="354">
        <v>0</v>
      </c>
      <c r="G26" s="354">
        <v>0</v>
      </c>
      <c r="H26" s="354">
        <v>0</v>
      </c>
      <c r="I26" s="354">
        <v>0</v>
      </c>
      <c r="J26" s="354">
        <v>60</v>
      </c>
      <c r="K26" s="354">
        <v>1</v>
      </c>
      <c r="L26" s="354">
        <v>10</v>
      </c>
      <c r="M26" s="354">
        <v>0</v>
      </c>
      <c r="N26" s="354">
        <v>253</v>
      </c>
      <c r="O26" s="354">
        <v>0</v>
      </c>
      <c r="P26" s="354">
        <v>0</v>
      </c>
      <c r="Q26" s="354">
        <v>4</v>
      </c>
      <c r="R26" s="354">
        <v>0</v>
      </c>
      <c r="S26" s="354">
        <v>0</v>
      </c>
      <c r="T26" s="354">
        <v>0</v>
      </c>
      <c r="U26" s="354">
        <v>0</v>
      </c>
      <c r="V26" s="354">
        <v>0</v>
      </c>
      <c r="W26" s="326">
        <v>12.76595744680851</v>
      </c>
      <c r="X26" s="326">
        <v>31.648936170212767</v>
      </c>
      <c r="Y26" s="325">
        <v>253</v>
      </c>
      <c r="Z26" s="327">
        <v>67.287234042553195</v>
      </c>
      <c r="AA26" s="167" t="s">
        <v>229</v>
      </c>
    </row>
    <row r="27" spans="1:27" s="4" customFormat="1" ht="15" customHeight="1" x14ac:dyDescent="0.15">
      <c r="A27" s="33" t="s">
        <v>225</v>
      </c>
      <c r="B27" s="347">
        <v>352</v>
      </c>
      <c r="C27" s="272">
        <v>45</v>
      </c>
      <c r="D27" s="271">
        <v>38</v>
      </c>
      <c r="E27" s="271">
        <v>7</v>
      </c>
      <c r="F27" s="271">
        <v>0</v>
      </c>
      <c r="G27" s="271">
        <v>0</v>
      </c>
      <c r="H27" s="271">
        <v>0</v>
      </c>
      <c r="I27" s="271">
        <v>0</v>
      </c>
      <c r="J27" s="271">
        <v>53</v>
      </c>
      <c r="K27" s="271">
        <v>1</v>
      </c>
      <c r="L27" s="271">
        <v>10</v>
      </c>
      <c r="M27" s="271">
        <v>0</v>
      </c>
      <c r="N27" s="271">
        <v>239</v>
      </c>
      <c r="O27" s="271">
        <v>0</v>
      </c>
      <c r="P27" s="271">
        <v>0</v>
      </c>
      <c r="Q27" s="271">
        <v>4</v>
      </c>
      <c r="R27" s="271">
        <v>0</v>
      </c>
      <c r="S27" s="271">
        <v>0</v>
      </c>
      <c r="T27" s="347">
        <v>0</v>
      </c>
      <c r="U27" s="347">
        <v>0</v>
      </c>
      <c r="V27" s="347">
        <v>0</v>
      </c>
      <c r="W27" s="164">
        <v>12.784090909090908</v>
      </c>
      <c r="X27" s="164">
        <v>30.96590909090909</v>
      </c>
      <c r="Y27" s="54">
        <v>239</v>
      </c>
      <c r="Z27" s="165">
        <v>67.897727272727266</v>
      </c>
      <c r="AA27" s="33" t="s">
        <v>225</v>
      </c>
    </row>
    <row r="28" spans="1:27" s="4" customFormat="1" ht="15" customHeight="1" x14ac:dyDescent="0.15">
      <c r="A28" s="33" t="s">
        <v>226</v>
      </c>
      <c r="B28" s="347">
        <v>24</v>
      </c>
      <c r="C28" s="272">
        <v>3</v>
      </c>
      <c r="D28" s="271">
        <v>3</v>
      </c>
      <c r="E28" s="271">
        <v>0</v>
      </c>
      <c r="F28" s="271">
        <v>0</v>
      </c>
      <c r="G28" s="271">
        <v>0</v>
      </c>
      <c r="H28" s="271">
        <v>0</v>
      </c>
      <c r="I28" s="161">
        <v>0</v>
      </c>
      <c r="J28" s="271">
        <v>7</v>
      </c>
      <c r="K28" s="271">
        <v>0</v>
      </c>
      <c r="L28" s="271">
        <v>0</v>
      </c>
      <c r="M28" s="271">
        <v>0</v>
      </c>
      <c r="N28" s="271">
        <v>14</v>
      </c>
      <c r="O28" s="271">
        <v>0</v>
      </c>
      <c r="P28" s="271">
        <v>0</v>
      </c>
      <c r="Q28" s="271">
        <v>0</v>
      </c>
      <c r="R28" s="271">
        <v>0</v>
      </c>
      <c r="S28" s="271">
        <v>0</v>
      </c>
      <c r="T28" s="347">
        <v>0</v>
      </c>
      <c r="U28" s="347">
        <v>0</v>
      </c>
      <c r="V28" s="347">
        <v>0</v>
      </c>
      <c r="W28" s="164">
        <v>12.5</v>
      </c>
      <c r="X28" s="164">
        <v>41.666666666666671</v>
      </c>
      <c r="Y28" s="54">
        <v>14</v>
      </c>
      <c r="Z28" s="165">
        <v>58.333333333333336</v>
      </c>
      <c r="AA28" s="33" t="s">
        <v>226</v>
      </c>
    </row>
    <row r="29" spans="1:27" s="4" customFormat="1" ht="6" customHeight="1" x14ac:dyDescent="0.15">
      <c r="A29" s="33"/>
      <c r="B29" s="161"/>
      <c r="C29" s="353"/>
      <c r="D29" s="161"/>
      <c r="E29" s="161"/>
      <c r="F29" s="161"/>
      <c r="G29" s="161"/>
      <c r="H29" s="161"/>
      <c r="I29" s="161"/>
      <c r="J29" s="161"/>
      <c r="K29" s="161"/>
      <c r="L29" s="161"/>
      <c r="M29" s="161"/>
      <c r="N29" s="161"/>
      <c r="O29" s="161"/>
      <c r="P29" s="161"/>
      <c r="Q29" s="161"/>
      <c r="R29" s="161"/>
      <c r="S29" s="161"/>
      <c r="T29" s="161"/>
      <c r="U29" s="161"/>
      <c r="V29" s="161"/>
      <c r="W29" s="162"/>
      <c r="X29" s="164"/>
      <c r="Y29" s="94"/>
      <c r="Z29" s="163"/>
      <c r="AA29" s="33"/>
    </row>
    <row r="30" spans="1:27" s="37" customFormat="1" ht="15" customHeight="1" x14ac:dyDescent="0.15">
      <c r="A30" s="167" t="s">
        <v>230</v>
      </c>
      <c r="B30" s="354">
        <v>275</v>
      </c>
      <c r="C30" s="355">
        <v>75</v>
      </c>
      <c r="D30" s="354">
        <v>49</v>
      </c>
      <c r="E30" s="354">
        <v>26</v>
      </c>
      <c r="F30" s="354">
        <v>0</v>
      </c>
      <c r="G30" s="354">
        <v>0</v>
      </c>
      <c r="H30" s="354">
        <v>0</v>
      </c>
      <c r="I30" s="354">
        <v>0</v>
      </c>
      <c r="J30" s="354">
        <v>83</v>
      </c>
      <c r="K30" s="354">
        <v>2</v>
      </c>
      <c r="L30" s="354">
        <v>0</v>
      </c>
      <c r="M30" s="354">
        <v>1</v>
      </c>
      <c r="N30" s="354">
        <v>108</v>
      </c>
      <c r="O30" s="354">
        <v>0</v>
      </c>
      <c r="P30" s="354">
        <v>0</v>
      </c>
      <c r="Q30" s="354">
        <v>6</v>
      </c>
      <c r="R30" s="354">
        <v>0</v>
      </c>
      <c r="S30" s="354">
        <v>0</v>
      </c>
      <c r="T30" s="354">
        <v>0</v>
      </c>
      <c r="U30" s="354">
        <v>0</v>
      </c>
      <c r="V30" s="354">
        <v>0</v>
      </c>
      <c r="W30" s="326">
        <v>27.27272727272727</v>
      </c>
      <c r="X30" s="326">
        <v>58.18181818181818</v>
      </c>
      <c r="Y30" s="325">
        <v>109</v>
      </c>
      <c r="Z30" s="327">
        <v>39.636363636363633</v>
      </c>
      <c r="AA30" s="167" t="s">
        <v>230</v>
      </c>
    </row>
    <row r="31" spans="1:27" s="4" customFormat="1" ht="15" customHeight="1" x14ac:dyDescent="0.15">
      <c r="A31" s="33" t="s">
        <v>225</v>
      </c>
      <c r="B31" s="347">
        <v>81</v>
      </c>
      <c r="C31" s="272">
        <v>27</v>
      </c>
      <c r="D31" s="271">
        <v>26</v>
      </c>
      <c r="E31" s="271">
        <v>1</v>
      </c>
      <c r="F31" s="271">
        <v>0</v>
      </c>
      <c r="G31" s="271">
        <v>0</v>
      </c>
      <c r="H31" s="271">
        <v>0</v>
      </c>
      <c r="I31" s="161">
        <v>0</v>
      </c>
      <c r="J31" s="271">
        <v>14</v>
      </c>
      <c r="K31" s="271">
        <v>2</v>
      </c>
      <c r="L31" s="271">
        <v>0</v>
      </c>
      <c r="M31" s="271">
        <v>0</v>
      </c>
      <c r="N31" s="271">
        <v>38</v>
      </c>
      <c r="O31" s="271">
        <v>0</v>
      </c>
      <c r="P31" s="271">
        <v>0</v>
      </c>
      <c r="Q31" s="271">
        <v>0</v>
      </c>
      <c r="R31" s="271">
        <v>0</v>
      </c>
      <c r="S31" s="271">
        <v>0</v>
      </c>
      <c r="T31" s="347">
        <v>0</v>
      </c>
      <c r="U31" s="347">
        <v>0</v>
      </c>
      <c r="V31" s="347">
        <v>0</v>
      </c>
      <c r="W31" s="164">
        <v>33.333333333333329</v>
      </c>
      <c r="X31" s="164">
        <v>53.086419753086425</v>
      </c>
      <c r="Y31" s="54">
        <v>38</v>
      </c>
      <c r="Z31" s="165">
        <v>46.913580246913575</v>
      </c>
      <c r="AA31" s="33" t="s">
        <v>225</v>
      </c>
    </row>
    <row r="32" spans="1:27" s="4" customFormat="1" ht="15" customHeight="1" x14ac:dyDescent="0.15">
      <c r="A32" s="33" t="s">
        <v>226</v>
      </c>
      <c r="B32" s="347">
        <v>194</v>
      </c>
      <c r="C32" s="272">
        <v>48</v>
      </c>
      <c r="D32" s="271">
        <v>23</v>
      </c>
      <c r="E32" s="271">
        <v>25</v>
      </c>
      <c r="F32" s="271">
        <v>0</v>
      </c>
      <c r="G32" s="271">
        <v>0</v>
      </c>
      <c r="H32" s="271">
        <v>0</v>
      </c>
      <c r="I32" s="161">
        <v>0</v>
      </c>
      <c r="J32" s="271">
        <v>69</v>
      </c>
      <c r="K32" s="271">
        <v>0</v>
      </c>
      <c r="L32" s="271">
        <v>0</v>
      </c>
      <c r="M32" s="271">
        <v>1</v>
      </c>
      <c r="N32" s="271">
        <v>70</v>
      </c>
      <c r="O32" s="271">
        <v>0</v>
      </c>
      <c r="P32" s="271">
        <v>0</v>
      </c>
      <c r="Q32" s="271">
        <v>6</v>
      </c>
      <c r="R32" s="271">
        <v>0</v>
      </c>
      <c r="S32" s="271">
        <v>0</v>
      </c>
      <c r="T32" s="347">
        <v>0</v>
      </c>
      <c r="U32" s="347">
        <v>0</v>
      </c>
      <c r="V32" s="347">
        <v>0</v>
      </c>
      <c r="W32" s="164">
        <v>24.742268041237114</v>
      </c>
      <c r="X32" s="164">
        <v>60.309278350515463</v>
      </c>
      <c r="Y32" s="54">
        <v>71</v>
      </c>
      <c r="Z32" s="165">
        <v>36.597938144329895</v>
      </c>
      <c r="AA32" s="33" t="s">
        <v>226</v>
      </c>
    </row>
    <row r="33" spans="1:27" s="4" customFormat="1" ht="6" customHeight="1" x14ac:dyDescent="0.15">
      <c r="A33" s="33"/>
      <c r="B33" s="161"/>
      <c r="C33" s="353"/>
      <c r="D33" s="161"/>
      <c r="E33" s="161"/>
      <c r="F33" s="161"/>
      <c r="G33" s="161"/>
      <c r="H33" s="161"/>
      <c r="I33" s="161"/>
      <c r="J33" s="161"/>
      <c r="K33" s="161"/>
      <c r="L33" s="161"/>
      <c r="M33" s="161"/>
      <c r="N33" s="161"/>
      <c r="O33" s="161"/>
      <c r="P33" s="161"/>
      <c r="Q33" s="161"/>
      <c r="R33" s="161"/>
      <c r="S33" s="161"/>
      <c r="T33" s="161"/>
      <c r="U33" s="161"/>
      <c r="V33" s="161"/>
      <c r="W33" s="162"/>
      <c r="X33" s="164"/>
      <c r="Y33" s="94"/>
      <c r="Z33" s="163"/>
      <c r="AA33" s="33"/>
    </row>
    <row r="34" spans="1:27" s="37" customFormat="1" ht="15" customHeight="1" x14ac:dyDescent="0.15">
      <c r="A34" s="167" t="s">
        <v>231</v>
      </c>
      <c r="B34" s="354">
        <v>38</v>
      </c>
      <c r="C34" s="355">
        <v>1</v>
      </c>
      <c r="D34" s="354">
        <v>1</v>
      </c>
      <c r="E34" s="354">
        <v>0</v>
      </c>
      <c r="F34" s="354">
        <v>0</v>
      </c>
      <c r="G34" s="354">
        <v>0</v>
      </c>
      <c r="H34" s="354">
        <v>0</v>
      </c>
      <c r="I34" s="354">
        <v>0</v>
      </c>
      <c r="J34" s="354">
        <v>5</v>
      </c>
      <c r="K34" s="354">
        <v>0</v>
      </c>
      <c r="L34" s="354">
        <v>0</v>
      </c>
      <c r="M34" s="354">
        <v>0</v>
      </c>
      <c r="N34" s="354">
        <v>29</v>
      </c>
      <c r="O34" s="354">
        <v>0</v>
      </c>
      <c r="P34" s="354">
        <v>0</v>
      </c>
      <c r="Q34" s="354">
        <v>3</v>
      </c>
      <c r="R34" s="354">
        <v>0</v>
      </c>
      <c r="S34" s="354">
        <v>0</v>
      </c>
      <c r="T34" s="354">
        <v>0</v>
      </c>
      <c r="U34" s="354">
        <v>0</v>
      </c>
      <c r="V34" s="354">
        <v>0</v>
      </c>
      <c r="W34" s="326">
        <v>2.6315789473684208</v>
      </c>
      <c r="X34" s="326">
        <v>15.789473684210526</v>
      </c>
      <c r="Y34" s="325">
        <v>29</v>
      </c>
      <c r="Z34" s="327">
        <v>76.31578947368422</v>
      </c>
      <c r="AA34" s="167" t="s">
        <v>231</v>
      </c>
    </row>
    <row r="35" spans="1:27" s="4" customFormat="1" ht="15" customHeight="1" x14ac:dyDescent="0.15">
      <c r="A35" s="33" t="s">
        <v>225</v>
      </c>
      <c r="B35" s="347">
        <v>23</v>
      </c>
      <c r="C35" s="348">
        <v>1</v>
      </c>
      <c r="D35" s="347">
        <v>1</v>
      </c>
      <c r="E35" s="347">
        <v>0</v>
      </c>
      <c r="F35" s="347">
        <v>0</v>
      </c>
      <c r="G35" s="347">
        <v>0</v>
      </c>
      <c r="H35" s="347">
        <v>0</v>
      </c>
      <c r="I35" s="161">
        <v>0</v>
      </c>
      <c r="J35" s="271">
        <v>2</v>
      </c>
      <c r="K35" s="271">
        <v>0</v>
      </c>
      <c r="L35" s="271">
        <v>0</v>
      </c>
      <c r="M35" s="271">
        <v>0</v>
      </c>
      <c r="N35" s="271">
        <v>19</v>
      </c>
      <c r="O35" s="271">
        <v>0</v>
      </c>
      <c r="P35" s="271">
        <v>0</v>
      </c>
      <c r="Q35" s="271">
        <v>1</v>
      </c>
      <c r="R35" s="271">
        <v>0</v>
      </c>
      <c r="S35" s="271">
        <v>0</v>
      </c>
      <c r="T35" s="347">
        <v>0</v>
      </c>
      <c r="U35" s="347">
        <v>0</v>
      </c>
      <c r="V35" s="347">
        <v>0</v>
      </c>
      <c r="W35" s="288">
        <v>4.3478260869565215</v>
      </c>
      <c r="X35" s="164">
        <v>13.043478260869565</v>
      </c>
      <c r="Y35" s="54">
        <v>19</v>
      </c>
      <c r="Z35" s="165">
        <v>82.608695652173907</v>
      </c>
      <c r="AA35" s="33" t="s">
        <v>225</v>
      </c>
    </row>
    <row r="36" spans="1:27" s="4" customFormat="1" ht="15" customHeight="1" x14ac:dyDescent="0.15">
      <c r="A36" s="33" t="s">
        <v>226</v>
      </c>
      <c r="B36" s="347">
        <v>15</v>
      </c>
      <c r="C36" s="348">
        <v>0</v>
      </c>
      <c r="D36" s="347">
        <v>0</v>
      </c>
      <c r="E36" s="347">
        <v>0</v>
      </c>
      <c r="F36" s="347">
        <v>0</v>
      </c>
      <c r="G36" s="347">
        <v>0</v>
      </c>
      <c r="H36" s="347">
        <v>0</v>
      </c>
      <c r="I36" s="161">
        <v>0</v>
      </c>
      <c r="J36" s="271">
        <v>3</v>
      </c>
      <c r="K36" s="271">
        <v>0</v>
      </c>
      <c r="L36" s="271">
        <v>0</v>
      </c>
      <c r="M36" s="271">
        <v>0</v>
      </c>
      <c r="N36" s="271">
        <v>10</v>
      </c>
      <c r="O36" s="271">
        <v>0</v>
      </c>
      <c r="P36" s="271">
        <v>0</v>
      </c>
      <c r="Q36" s="271">
        <v>2</v>
      </c>
      <c r="R36" s="271">
        <v>0</v>
      </c>
      <c r="S36" s="271">
        <v>0</v>
      </c>
      <c r="T36" s="347">
        <v>0</v>
      </c>
      <c r="U36" s="347">
        <v>0</v>
      </c>
      <c r="V36" s="347">
        <v>0</v>
      </c>
      <c r="W36" s="288">
        <v>0</v>
      </c>
      <c r="X36" s="164">
        <v>20</v>
      </c>
      <c r="Y36" s="54">
        <v>10</v>
      </c>
      <c r="Z36" s="165">
        <v>66.666666666666657</v>
      </c>
      <c r="AA36" s="33" t="s">
        <v>226</v>
      </c>
    </row>
    <row r="37" spans="1:27" s="4" customFormat="1" ht="6" customHeight="1" x14ac:dyDescent="0.15">
      <c r="A37" s="33"/>
      <c r="B37" s="161"/>
      <c r="C37" s="353"/>
      <c r="D37" s="161"/>
      <c r="E37" s="161"/>
      <c r="F37" s="161"/>
      <c r="G37" s="161"/>
      <c r="H37" s="161"/>
      <c r="I37" s="161"/>
      <c r="J37" s="161"/>
      <c r="K37" s="161"/>
      <c r="L37" s="161"/>
      <c r="M37" s="161"/>
      <c r="N37" s="161"/>
      <c r="O37" s="161"/>
      <c r="P37" s="161"/>
      <c r="Q37" s="161"/>
      <c r="R37" s="161"/>
      <c r="S37" s="161"/>
      <c r="T37" s="161"/>
      <c r="U37" s="161"/>
      <c r="V37" s="161"/>
      <c r="W37" s="162"/>
      <c r="X37" s="164"/>
      <c r="Y37" s="94"/>
      <c r="Z37" s="163"/>
      <c r="AA37" s="33"/>
    </row>
    <row r="38" spans="1:27" s="37" customFormat="1" ht="15" customHeight="1" x14ac:dyDescent="0.15">
      <c r="A38" s="167" t="s">
        <v>232</v>
      </c>
      <c r="B38" s="354">
        <v>103</v>
      </c>
      <c r="C38" s="355">
        <v>27</v>
      </c>
      <c r="D38" s="354">
        <v>7</v>
      </c>
      <c r="E38" s="354">
        <v>20</v>
      </c>
      <c r="F38" s="354">
        <v>0</v>
      </c>
      <c r="G38" s="354">
        <v>0</v>
      </c>
      <c r="H38" s="354">
        <v>0</v>
      </c>
      <c r="I38" s="354">
        <v>0</v>
      </c>
      <c r="J38" s="354">
        <v>36</v>
      </c>
      <c r="K38" s="354">
        <v>0</v>
      </c>
      <c r="L38" s="354">
        <v>0</v>
      </c>
      <c r="M38" s="354">
        <v>1</v>
      </c>
      <c r="N38" s="354">
        <v>37</v>
      </c>
      <c r="O38" s="354">
        <v>0</v>
      </c>
      <c r="P38" s="354">
        <v>0</v>
      </c>
      <c r="Q38" s="354">
        <v>2</v>
      </c>
      <c r="R38" s="354">
        <v>0</v>
      </c>
      <c r="S38" s="354">
        <v>0</v>
      </c>
      <c r="T38" s="354">
        <v>0</v>
      </c>
      <c r="U38" s="354">
        <v>0</v>
      </c>
      <c r="V38" s="354">
        <v>0</v>
      </c>
      <c r="W38" s="326">
        <v>26.21359223300971</v>
      </c>
      <c r="X38" s="326">
        <v>61.165048543689316</v>
      </c>
      <c r="Y38" s="325">
        <v>38</v>
      </c>
      <c r="Z38" s="327">
        <v>36.893203883495147</v>
      </c>
      <c r="AA38" s="167" t="s">
        <v>232</v>
      </c>
    </row>
    <row r="39" spans="1:27" s="4" customFormat="1" ht="15" customHeight="1" x14ac:dyDescent="0.15">
      <c r="A39" s="33" t="s">
        <v>225</v>
      </c>
      <c r="B39" s="347">
        <v>10</v>
      </c>
      <c r="C39" s="272">
        <v>2</v>
      </c>
      <c r="D39" s="271">
        <v>1</v>
      </c>
      <c r="E39" s="271">
        <v>1</v>
      </c>
      <c r="F39" s="271">
        <v>0</v>
      </c>
      <c r="G39" s="271">
        <v>0</v>
      </c>
      <c r="H39" s="271">
        <v>0</v>
      </c>
      <c r="I39" s="161">
        <v>0</v>
      </c>
      <c r="J39" s="271">
        <v>1</v>
      </c>
      <c r="K39" s="271">
        <v>0</v>
      </c>
      <c r="L39" s="271">
        <v>0</v>
      </c>
      <c r="M39" s="271">
        <v>0</v>
      </c>
      <c r="N39" s="271">
        <v>7</v>
      </c>
      <c r="O39" s="271">
        <v>0</v>
      </c>
      <c r="P39" s="271">
        <v>0</v>
      </c>
      <c r="Q39" s="271">
        <v>0</v>
      </c>
      <c r="R39" s="271">
        <v>0</v>
      </c>
      <c r="S39" s="271">
        <v>0</v>
      </c>
      <c r="T39" s="347">
        <v>0</v>
      </c>
      <c r="U39" s="347">
        <v>0</v>
      </c>
      <c r="V39" s="347">
        <v>0</v>
      </c>
      <c r="W39" s="164">
        <v>20</v>
      </c>
      <c r="X39" s="164">
        <v>30</v>
      </c>
      <c r="Y39" s="54">
        <v>7</v>
      </c>
      <c r="Z39" s="165">
        <v>70</v>
      </c>
      <c r="AA39" s="33" t="s">
        <v>225</v>
      </c>
    </row>
    <row r="40" spans="1:27" s="4" customFormat="1" ht="15" customHeight="1" x14ac:dyDescent="0.15">
      <c r="A40" s="33" t="s">
        <v>226</v>
      </c>
      <c r="B40" s="347">
        <v>93</v>
      </c>
      <c r="C40" s="272">
        <v>25</v>
      </c>
      <c r="D40" s="271">
        <v>6</v>
      </c>
      <c r="E40" s="271">
        <v>19</v>
      </c>
      <c r="F40" s="271">
        <v>0</v>
      </c>
      <c r="G40" s="271">
        <v>0</v>
      </c>
      <c r="H40" s="271">
        <v>0</v>
      </c>
      <c r="I40" s="161">
        <v>0</v>
      </c>
      <c r="J40" s="271">
        <v>35</v>
      </c>
      <c r="K40" s="271">
        <v>0</v>
      </c>
      <c r="L40" s="271">
        <v>0</v>
      </c>
      <c r="M40" s="271">
        <v>1</v>
      </c>
      <c r="N40" s="271">
        <v>30</v>
      </c>
      <c r="O40" s="271">
        <v>0</v>
      </c>
      <c r="P40" s="271">
        <v>0</v>
      </c>
      <c r="Q40" s="271">
        <v>2</v>
      </c>
      <c r="R40" s="271">
        <v>0</v>
      </c>
      <c r="S40" s="271">
        <v>0</v>
      </c>
      <c r="T40" s="347">
        <v>0</v>
      </c>
      <c r="U40" s="347">
        <v>0</v>
      </c>
      <c r="V40" s="347">
        <v>0</v>
      </c>
      <c r="W40" s="164">
        <v>26.881720430107524</v>
      </c>
      <c r="X40" s="164">
        <v>64.516129032258064</v>
      </c>
      <c r="Y40" s="54">
        <v>31</v>
      </c>
      <c r="Z40" s="165">
        <v>33.333333333333329</v>
      </c>
      <c r="AA40" s="33" t="s">
        <v>226</v>
      </c>
    </row>
    <row r="41" spans="1:27" s="4" customFormat="1" ht="6" customHeight="1" x14ac:dyDescent="0.15">
      <c r="A41" s="33"/>
      <c r="B41" s="161"/>
      <c r="C41" s="353"/>
      <c r="D41" s="161"/>
      <c r="E41" s="161"/>
      <c r="F41" s="161"/>
      <c r="G41" s="161"/>
      <c r="H41" s="161"/>
      <c r="I41" s="161"/>
      <c r="J41" s="161"/>
      <c r="K41" s="161"/>
      <c r="L41" s="161"/>
      <c r="M41" s="161"/>
      <c r="N41" s="161"/>
      <c r="O41" s="161"/>
      <c r="P41" s="161"/>
      <c r="Q41" s="161"/>
      <c r="R41" s="161"/>
      <c r="S41" s="161"/>
      <c r="T41" s="161"/>
      <c r="U41" s="161"/>
      <c r="V41" s="161"/>
      <c r="W41" s="162"/>
      <c r="X41" s="164"/>
      <c r="Y41" s="94"/>
      <c r="Z41" s="163"/>
      <c r="AA41" s="33"/>
    </row>
    <row r="42" spans="1:27" s="37" customFormat="1" ht="15" customHeight="1" x14ac:dyDescent="0.15">
      <c r="A42" s="167" t="s">
        <v>233</v>
      </c>
      <c r="B42" s="354">
        <v>19</v>
      </c>
      <c r="C42" s="355">
        <v>19</v>
      </c>
      <c r="D42" s="354">
        <v>1</v>
      </c>
      <c r="E42" s="354">
        <v>0</v>
      </c>
      <c r="F42" s="354">
        <v>0</v>
      </c>
      <c r="G42" s="354">
        <v>18</v>
      </c>
      <c r="H42" s="354">
        <v>0</v>
      </c>
      <c r="I42" s="354">
        <v>0</v>
      </c>
      <c r="J42" s="354">
        <v>0</v>
      </c>
      <c r="K42" s="354">
        <v>0</v>
      </c>
      <c r="L42" s="354">
        <v>0</v>
      </c>
      <c r="M42" s="354">
        <v>0</v>
      </c>
      <c r="N42" s="354">
        <v>0</v>
      </c>
      <c r="O42" s="354">
        <v>0</v>
      </c>
      <c r="P42" s="354">
        <v>0</v>
      </c>
      <c r="Q42" s="354">
        <v>0</v>
      </c>
      <c r="R42" s="354">
        <v>0</v>
      </c>
      <c r="S42" s="354">
        <v>0</v>
      </c>
      <c r="T42" s="354">
        <v>0</v>
      </c>
      <c r="U42" s="354">
        <v>0</v>
      </c>
      <c r="V42" s="354">
        <v>0</v>
      </c>
      <c r="W42" s="326">
        <v>100</v>
      </c>
      <c r="X42" s="326">
        <v>100</v>
      </c>
      <c r="Y42" s="325">
        <v>0</v>
      </c>
      <c r="Z42" s="328">
        <v>0</v>
      </c>
      <c r="AA42" s="167" t="s">
        <v>233</v>
      </c>
    </row>
    <row r="43" spans="1:27" s="4" customFormat="1" ht="15" customHeight="1" x14ac:dyDescent="0.15">
      <c r="A43" s="33" t="s">
        <v>225</v>
      </c>
      <c r="B43" s="347">
        <v>0</v>
      </c>
      <c r="C43" s="272">
        <v>0</v>
      </c>
      <c r="D43" s="271">
        <v>0</v>
      </c>
      <c r="E43" s="271">
        <v>0</v>
      </c>
      <c r="F43" s="271">
        <v>0</v>
      </c>
      <c r="G43" s="271">
        <v>0</v>
      </c>
      <c r="H43" s="271">
        <v>0</v>
      </c>
      <c r="I43" s="161">
        <v>0</v>
      </c>
      <c r="J43" s="271">
        <v>0</v>
      </c>
      <c r="K43" s="271">
        <v>0</v>
      </c>
      <c r="L43" s="271">
        <v>0</v>
      </c>
      <c r="M43" s="271">
        <v>0</v>
      </c>
      <c r="N43" s="271">
        <v>0</v>
      </c>
      <c r="O43" s="271">
        <v>0</v>
      </c>
      <c r="P43" s="271">
        <v>0</v>
      </c>
      <c r="Q43" s="271">
        <v>0</v>
      </c>
      <c r="R43" s="271">
        <v>0</v>
      </c>
      <c r="S43" s="271">
        <v>0</v>
      </c>
      <c r="T43" s="347">
        <v>0</v>
      </c>
      <c r="U43" s="347">
        <v>0</v>
      </c>
      <c r="V43" s="347">
        <v>0</v>
      </c>
      <c r="W43" s="356">
        <v>0</v>
      </c>
      <c r="X43" s="356">
        <v>0</v>
      </c>
      <c r="Y43" s="54">
        <v>0</v>
      </c>
      <c r="Z43" s="54">
        <v>0</v>
      </c>
      <c r="AA43" s="33" t="s">
        <v>131</v>
      </c>
    </row>
    <row r="44" spans="1:27" s="4" customFormat="1" ht="15" customHeight="1" x14ac:dyDescent="0.15">
      <c r="A44" s="33" t="s">
        <v>226</v>
      </c>
      <c r="B44" s="347">
        <v>19</v>
      </c>
      <c r="C44" s="272">
        <v>19</v>
      </c>
      <c r="D44" s="271">
        <v>1</v>
      </c>
      <c r="E44" s="271">
        <v>0</v>
      </c>
      <c r="F44" s="271">
        <v>0</v>
      </c>
      <c r="G44" s="271">
        <v>18</v>
      </c>
      <c r="H44" s="271">
        <v>0</v>
      </c>
      <c r="I44" s="161">
        <v>0</v>
      </c>
      <c r="J44" s="271">
        <v>0</v>
      </c>
      <c r="K44" s="271">
        <v>0</v>
      </c>
      <c r="L44" s="271">
        <v>0</v>
      </c>
      <c r="M44" s="271">
        <v>0</v>
      </c>
      <c r="N44" s="271">
        <v>0</v>
      </c>
      <c r="O44" s="271">
        <v>0</v>
      </c>
      <c r="P44" s="271">
        <v>0</v>
      </c>
      <c r="Q44" s="271">
        <v>0</v>
      </c>
      <c r="R44" s="271">
        <v>0</v>
      </c>
      <c r="S44" s="271">
        <v>0</v>
      </c>
      <c r="T44" s="347">
        <v>0</v>
      </c>
      <c r="U44" s="347">
        <v>0</v>
      </c>
      <c r="V44" s="347">
        <v>0</v>
      </c>
      <c r="W44" s="164">
        <v>100</v>
      </c>
      <c r="X44" s="164">
        <v>100</v>
      </c>
      <c r="Y44" s="54">
        <v>0</v>
      </c>
      <c r="Z44" s="54">
        <v>0</v>
      </c>
      <c r="AA44" s="33" t="s">
        <v>226</v>
      </c>
    </row>
    <row r="45" spans="1:27" s="4" customFormat="1" ht="6" customHeight="1" x14ac:dyDescent="0.15">
      <c r="A45" s="33"/>
      <c r="B45" s="161"/>
      <c r="C45" s="353"/>
      <c r="D45" s="161"/>
      <c r="E45" s="161"/>
      <c r="F45" s="161"/>
      <c r="G45" s="161"/>
      <c r="H45" s="161"/>
      <c r="I45" s="161"/>
      <c r="J45" s="161"/>
      <c r="K45" s="161"/>
      <c r="L45" s="161"/>
      <c r="M45" s="161"/>
      <c r="N45" s="161"/>
      <c r="O45" s="161"/>
      <c r="P45" s="161"/>
      <c r="Q45" s="161"/>
      <c r="R45" s="161"/>
      <c r="S45" s="161"/>
      <c r="T45" s="161"/>
      <c r="U45" s="161"/>
      <c r="V45" s="161"/>
      <c r="W45" s="162"/>
      <c r="X45" s="164"/>
      <c r="Y45" s="94"/>
      <c r="Z45" s="163"/>
      <c r="AA45" s="33"/>
    </row>
    <row r="46" spans="1:27" s="37" customFormat="1" ht="15" customHeight="1" x14ac:dyDescent="0.15">
      <c r="A46" s="167" t="s">
        <v>234</v>
      </c>
      <c r="B46" s="354">
        <v>36</v>
      </c>
      <c r="C46" s="355">
        <v>14</v>
      </c>
      <c r="D46" s="354">
        <v>6</v>
      </c>
      <c r="E46" s="354">
        <v>7</v>
      </c>
      <c r="F46" s="354">
        <v>0</v>
      </c>
      <c r="G46" s="354">
        <v>0</v>
      </c>
      <c r="H46" s="354">
        <v>0</v>
      </c>
      <c r="I46" s="354">
        <v>1</v>
      </c>
      <c r="J46" s="354">
        <v>16</v>
      </c>
      <c r="K46" s="354">
        <v>0</v>
      </c>
      <c r="L46" s="354">
        <v>0</v>
      </c>
      <c r="M46" s="354">
        <v>0</v>
      </c>
      <c r="N46" s="354">
        <v>6</v>
      </c>
      <c r="O46" s="354">
        <v>0</v>
      </c>
      <c r="P46" s="354">
        <v>0</v>
      </c>
      <c r="Q46" s="354">
        <v>0</v>
      </c>
      <c r="R46" s="354">
        <v>0</v>
      </c>
      <c r="S46" s="354">
        <v>0</v>
      </c>
      <c r="T46" s="354">
        <v>0</v>
      </c>
      <c r="U46" s="354">
        <v>0</v>
      </c>
      <c r="V46" s="354">
        <v>0</v>
      </c>
      <c r="W46" s="326">
        <v>38.888888888888893</v>
      </c>
      <c r="X46" s="326">
        <v>83.333333333333343</v>
      </c>
      <c r="Y46" s="325">
        <v>6</v>
      </c>
      <c r="Z46" s="327">
        <v>16.666666666666664</v>
      </c>
      <c r="AA46" s="167" t="s">
        <v>234</v>
      </c>
    </row>
    <row r="47" spans="1:27" s="4" customFormat="1" ht="15" customHeight="1" x14ac:dyDescent="0.15">
      <c r="A47" s="33" t="s">
        <v>225</v>
      </c>
      <c r="B47" s="347">
        <v>30</v>
      </c>
      <c r="C47" s="272">
        <v>14</v>
      </c>
      <c r="D47" s="271">
        <v>6</v>
      </c>
      <c r="E47" s="271">
        <v>7</v>
      </c>
      <c r="F47" s="271">
        <v>0</v>
      </c>
      <c r="G47" s="271">
        <v>0</v>
      </c>
      <c r="H47" s="271">
        <v>0</v>
      </c>
      <c r="I47" s="161">
        <v>1</v>
      </c>
      <c r="J47" s="271">
        <v>13</v>
      </c>
      <c r="K47" s="271">
        <v>0</v>
      </c>
      <c r="L47" s="271">
        <v>0</v>
      </c>
      <c r="M47" s="271">
        <v>0</v>
      </c>
      <c r="N47" s="271">
        <v>3</v>
      </c>
      <c r="O47" s="271">
        <v>0</v>
      </c>
      <c r="P47" s="271">
        <v>0</v>
      </c>
      <c r="Q47" s="271">
        <v>0</v>
      </c>
      <c r="R47" s="271">
        <v>0</v>
      </c>
      <c r="S47" s="271">
        <v>0</v>
      </c>
      <c r="T47" s="347">
        <v>0</v>
      </c>
      <c r="U47" s="347">
        <v>0</v>
      </c>
      <c r="V47" s="347">
        <v>0</v>
      </c>
      <c r="W47" s="164">
        <v>46.666666666666664</v>
      </c>
      <c r="X47" s="164">
        <v>90</v>
      </c>
      <c r="Y47" s="54">
        <v>3</v>
      </c>
      <c r="Z47" s="165">
        <v>10</v>
      </c>
      <c r="AA47" s="33" t="s">
        <v>225</v>
      </c>
    </row>
    <row r="48" spans="1:27" s="4" customFormat="1" ht="15" customHeight="1" x14ac:dyDescent="0.15">
      <c r="A48" s="33" t="s">
        <v>226</v>
      </c>
      <c r="B48" s="347">
        <v>6</v>
      </c>
      <c r="C48" s="272">
        <v>0</v>
      </c>
      <c r="D48" s="271">
        <v>0</v>
      </c>
      <c r="E48" s="271">
        <v>0</v>
      </c>
      <c r="F48" s="271">
        <v>0</v>
      </c>
      <c r="G48" s="271">
        <v>0</v>
      </c>
      <c r="H48" s="271">
        <v>0</v>
      </c>
      <c r="I48" s="161">
        <v>0</v>
      </c>
      <c r="J48" s="271">
        <v>3</v>
      </c>
      <c r="K48" s="271">
        <v>0</v>
      </c>
      <c r="L48" s="271">
        <v>0</v>
      </c>
      <c r="M48" s="271">
        <v>0</v>
      </c>
      <c r="N48" s="271">
        <v>3</v>
      </c>
      <c r="O48" s="271">
        <v>0</v>
      </c>
      <c r="P48" s="271">
        <v>0</v>
      </c>
      <c r="Q48" s="271">
        <v>0</v>
      </c>
      <c r="R48" s="271">
        <v>0</v>
      </c>
      <c r="S48" s="271">
        <v>0</v>
      </c>
      <c r="T48" s="347">
        <v>0</v>
      </c>
      <c r="U48" s="347">
        <v>0</v>
      </c>
      <c r="V48" s="347">
        <v>0</v>
      </c>
      <c r="W48" s="164">
        <v>0</v>
      </c>
      <c r="X48" s="164">
        <v>50</v>
      </c>
      <c r="Y48" s="54">
        <v>3</v>
      </c>
      <c r="Z48" s="165">
        <v>50</v>
      </c>
      <c r="AA48" s="33" t="s">
        <v>226</v>
      </c>
    </row>
    <row r="49" spans="1:27" s="4" customFormat="1" ht="6" customHeight="1" x14ac:dyDescent="0.15">
      <c r="A49" s="33"/>
      <c r="B49" s="161"/>
      <c r="C49" s="353"/>
      <c r="D49" s="161"/>
      <c r="E49" s="161"/>
      <c r="F49" s="161"/>
      <c r="G49" s="161"/>
      <c r="H49" s="161"/>
      <c r="I49" s="161"/>
      <c r="J49" s="161"/>
      <c r="K49" s="161"/>
      <c r="L49" s="161"/>
      <c r="M49" s="161"/>
      <c r="N49" s="161"/>
      <c r="O49" s="161"/>
      <c r="P49" s="161"/>
      <c r="Q49" s="161"/>
      <c r="R49" s="161"/>
      <c r="S49" s="161"/>
      <c r="T49" s="161"/>
      <c r="U49" s="161"/>
      <c r="V49" s="161"/>
      <c r="W49" s="162"/>
      <c r="X49" s="164"/>
      <c r="Y49" s="94"/>
      <c r="Z49" s="163"/>
      <c r="AA49" s="33"/>
    </row>
    <row r="50" spans="1:27" s="37" customFormat="1" ht="15" customHeight="1" x14ac:dyDescent="0.15">
      <c r="A50" s="167" t="s">
        <v>235</v>
      </c>
      <c r="B50" s="354">
        <v>21</v>
      </c>
      <c r="C50" s="355">
        <v>4</v>
      </c>
      <c r="D50" s="354">
        <v>1</v>
      </c>
      <c r="E50" s="354">
        <v>2</v>
      </c>
      <c r="F50" s="354">
        <v>0</v>
      </c>
      <c r="G50" s="354">
        <v>0</v>
      </c>
      <c r="H50" s="354">
        <v>0</v>
      </c>
      <c r="I50" s="354">
        <v>1</v>
      </c>
      <c r="J50" s="354">
        <v>5</v>
      </c>
      <c r="K50" s="354">
        <v>0</v>
      </c>
      <c r="L50" s="354">
        <v>0</v>
      </c>
      <c r="M50" s="354">
        <v>0</v>
      </c>
      <c r="N50" s="354">
        <v>12</v>
      </c>
      <c r="O50" s="354">
        <v>0</v>
      </c>
      <c r="P50" s="354">
        <v>0</v>
      </c>
      <c r="Q50" s="354">
        <v>0</v>
      </c>
      <c r="R50" s="354">
        <v>0</v>
      </c>
      <c r="S50" s="354">
        <v>0</v>
      </c>
      <c r="T50" s="354">
        <v>0</v>
      </c>
      <c r="U50" s="354">
        <v>0</v>
      </c>
      <c r="V50" s="354">
        <v>0</v>
      </c>
      <c r="W50" s="326">
        <v>19.047619047619047</v>
      </c>
      <c r="X50" s="326">
        <v>42.857142857142854</v>
      </c>
      <c r="Y50" s="325">
        <v>12</v>
      </c>
      <c r="Z50" s="327">
        <v>57.142857142857139</v>
      </c>
      <c r="AA50" s="167" t="s">
        <v>235</v>
      </c>
    </row>
    <row r="51" spans="1:27" s="4" customFormat="1" ht="15" customHeight="1" x14ac:dyDescent="0.15">
      <c r="A51" s="33" t="s">
        <v>225</v>
      </c>
      <c r="B51" s="347">
        <v>6</v>
      </c>
      <c r="C51" s="272">
        <v>2</v>
      </c>
      <c r="D51" s="271">
        <v>1</v>
      </c>
      <c r="E51" s="271">
        <v>1</v>
      </c>
      <c r="F51" s="271">
        <v>0</v>
      </c>
      <c r="G51" s="271">
        <v>0</v>
      </c>
      <c r="H51" s="271">
        <v>0</v>
      </c>
      <c r="I51" s="161">
        <v>0</v>
      </c>
      <c r="J51" s="271">
        <v>0</v>
      </c>
      <c r="K51" s="271">
        <v>0</v>
      </c>
      <c r="L51" s="271">
        <v>0</v>
      </c>
      <c r="M51" s="271">
        <v>0</v>
      </c>
      <c r="N51" s="271">
        <v>4</v>
      </c>
      <c r="O51" s="271">
        <v>0</v>
      </c>
      <c r="P51" s="271">
        <v>0</v>
      </c>
      <c r="Q51" s="271">
        <v>0</v>
      </c>
      <c r="R51" s="271">
        <v>0</v>
      </c>
      <c r="S51" s="271">
        <v>0</v>
      </c>
      <c r="T51" s="347">
        <v>0</v>
      </c>
      <c r="U51" s="347">
        <v>0</v>
      </c>
      <c r="V51" s="347">
        <v>0</v>
      </c>
      <c r="W51" s="164">
        <v>33.333333333333329</v>
      </c>
      <c r="X51" s="164">
        <v>33.333333333333329</v>
      </c>
      <c r="Y51" s="54">
        <v>4</v>
      </c>
      <c r="Z51" s="165">
        <v>66.666666666666657</v>
      </c>
      <c r="AA51" s="33" t="s">
        <v>225</v>
      </c>
    </row>
    <row r="52" spans="1:27" s="4" customFormat="1" ht="15" customHeight="1" x14ac:dyDescent="0.15">
      <c r="A52" s="33" t="s">
        <v>226</v>
      </c>
      <c r="B52" s="347">
        <v>15</v>
      </c>
      <c r="C52" s="272">
        <v>2</v>
      </c>
      <c r="D52" s="271">
        <v>0</v>
      </c>
      <c r="E52" s="271">
        <v>1</v>
      </c>
      <c r="F52" s="271">
        <v>0</v>
      </c>
      <c r="G52" s="271">
        <v>0</v>
      </c>
      <c r="H52" s="271">
        <v>0</v>
      </c>
      <c r="I52" s="161">
        <v>1</v>
      </c>
      <c r="J52" s="271">
        <v>5</v>
      </c>
      <c r="K52" s="271">
        <v>0</v>
      </c>
      <c r="L52" s="271">
        <v>0</v>
      </c>
      <c r="M52" s="271">
        <v>0</v>
      </c>
      <c r="N52" s="271">
        <v>8</v>
      </c>
      <c r="O52" s="271">
        <v>0</v>
      </c>
      <c r="P52" s="271">
        <v>0</v>
      </c>
      <c r="Q52" s="271">
        <v>0</v>
      </c>
      <c r="R52" s="271">
        <v>0</v>
      </c>
      <c r="S52" s="271">
        <v>0</v>
      </c>
      <c r="T52" s="347">
        <v>0</v>
      </c>
      <c r="U52" s="347">
        <v>0</v>
      </c>
      <c r="V52" s="347">
        <v>0</v>
      </c>
      <c r="W52" s="164">
        <v>13.333333333333334</v>
      </c>
      <c r="X52" s="164">
        <v>46.666666666666664</v>
      </c>
      <c r="Y52" s="54">
        <v>8</v>
      </c>
      <c r="Z52" s="165">
        <v>53.333333333333336</v>
      </c>
      <c r="AA52" s="33" t="s">
        <v>226</v>
      </c>
    </row>
    <row r="53" spans="1:27" s="4" customFormat="1" ht="6" customHeight="1" x14ac:dyDescent="0.15">
      <c r="A53" s="33"/>
      <c r="B53" s="161"/>
      <c r="C53" s="353"/>
      <c r="D53" s="161"/>
      <c r="E53" s="161"/>
      <c r="F53" s="161"/>
      <c r="G53" s="161"/>
      <c r="H53" s="161"/>
      <c r="I53" s="161"/>
      <c r="J53" s="161"/>
      <c r="K53" s="161"/>
      <c r="L53" s="161"/>
      <c r="M53" s="161"/>
      <c r="N53" s="161"/>
      <c r="O53" s="161"/>
      <c r="P53" s="161"/>
      <c r="Q53" s="161"/>
      <c r="R53" s="161"/>
      <c r="S53" s="161"/>
      <c r="T53" s="161"/>
      <c r="U53" s="161"/>
      <c r="V53" s="161"/>
      <c r="W53" s="162"/>
      <c r="X53" s="164"/>
      <c r="Y53" s="94"/>
      <c r="Z53" s="163"/>
      <c r="AA53" s="33"/>
    </row>
    <row r="54" spans="1:27" s="4" customFormat="1" ht="15" customHeight="1" x14ac:dyDescent="0.15">
      <c r="A54" s="167" t="s">
        <v>369</v>
      </c>
      <c r="B54" s="354">
        <v>292</v>
      </c>
      <c r="C54" s="355">
        <v>74</v>
      </c>
      <c r="D54" s="354">
        <v>50</v>
      </c>
      <c r="E54" s="354">
        <v>23</v>
      </c>
      <c r="F54" s="354">
        <v>0</v>
      </c>
      <c r="G54" s="354">
        <v>0</v>
      </c>
      <c r="H54" s="354">
        <v>0</v>
      </c>
      <c r="I54" s="354">
        <v>1</v>
      </c>
      <c r="J54" s="354">
        <v>77</v>
      </c>
      <c r="K54" s="354">
        <v>1</v>
      </c>
      <c r="L54" s="354">
        <v>7</v>
      </c>
      <c r="M54" s="354">
        <v>2</v>
      </c>
      <c r="N54" s="354">
        <v>104</v>
      </c>
      <c r="O54" s="354">
        <v>2</v>
      </c>
      <c r="P54" s="354">
        <v>7</v>
      </c>
      <c r="Q54" s="354">
        <v>18</v>
      </c>
      <c r="R54" s="354">
        <v>0</v>
      </c>
      <c r="S54" s="354">
        <v>0</v>
      </c>
      <c r="T54" s="354">
        <v>0</v>
      </c>
      <c r="U54" s="354">
        <v>0</v>
      </c>
      <c r="V54" s="354">
        <v>0</v>
      </c>
      <c r="W54" s="326">
        <v>25.342465753424658</v>
      </c>
      <c r="X54" s="326">
        <v>54.452054794520542</v>
      </c>
      <c r="Y54" s="325">
        <v>106</v>
      </c>
      <c r="Z54" s="327">
        <v>36.301369863013697</v>
      </c>
      <c r="AA54" s="167" t="s">
        <v>237</v>
      </c>
    </row>
    <row r="55" spans="1:27" s="4" customFormat="1" ht="15" customHeight="1" x14ac:dyDescent="0.15">
      <c r="A55" s="33" t="s">
        <v>225</v>
      </c>
      <c r="B55" s="347">
        <v>124</v>
      </c>
      <c r="C55" s="272">
        <v>29</v>
      </c>
      <c r="D55" s="271">
        <v>22</v>
      </c>
      <c r="E55" s="271">
        <v>7</v>
      </c>
      <c r="F55" s="271">
        <v>0</v>
      </c>
      <c r="G55" s="271">
        <v>0</v>
      </c>
      <c r="H55" s="271">
        <v>0</v>
      </c>
      <c r="I55" s="161">
        <v>0</v>
      </c>
      <c r="J55" s="271">
        <v>23</v>
      </c>
      <c r="K55" s="271">
        <v>1</v>
      </c>
      <c r="L55" s="271">
        <v>4</v>
      </c>
      <c r="M55" s="271">
        <v>1</v>
      </c>
      <c r="N55" s="271">
        <v>53</v>
      </c>
      <c r="O55" s="271">
        <v>1</v>
      </c>
      <c r="P55" s="271">
        <v>1</v>
      </c>
      <c r="Q55" s="271">
        <v>11</v>
      </c>
      <c r="R55" s="271">
        <v>0</v>
      </c>
      <c r="S55" s="271">
        <v>0</v>
      </c>
      <c r="T55" s="347">
        <v>0</v>
      </c>
      <c r="U55" s="347">
        <v>0</v>
      </c>
      <c r="V55" s="347">
        <v>0</v>
      </c>
      <c r="W55" s="164">
        <v>23.387096774193548</v>
      </c>
      <c r="X55" s="164">
        <v>45.967741935483872</v>
      </c>
      <c r="Y55" s="54">
        <v>54</v>
      </c>
      <c r="Z55" s="165">
        <v>43.548387096774192</v>
      </c>
      <c r="AA55" s="33" t="s">
        <v>225</v>
      </c>
    </row>
    <row r="56" spans="1:27" s="4" customFormat="1" ht="15" customHeight="1" x14ac:dyDescent="0.15">
      <c r="A56" s="33" t="s">
        <v>226</v>
      </c>
      <c r="B56" s="347">
        <v>168</v>
      </c>
      <c r="C56" s="272">
        <v>45</v>
      </c>
      <c r="D56" s="271">
        <v>28</v>
      </c>
      <c r="E56" s="271">
        <v>16</v>
      </c>
      <c r="F56" s="271">
        <v>0</v>
      </c>
      <c r="G56" s="271">
        <v>0</v>
      </c>
      <c r="H56" s="271">
        <v>0</v>
      </c>
      <c r="I56" s="161">
        <v>1</v>
      </c>
      <c r="J56" s="271">
        <v>54</v>
      </c>
      <c r="K56" s="271">
        <v>0</v>
      </c>
      <c r="L56" s="271">
        <v>3</v>
      </c>
      <c r="M56" s="271">
        <v>1</v>
      </c>
      <c r="N56" s="271">
        <v>51</v>
      </c>
      <c r="O56" s="271">
        <v>1</v>
      </c>
      <c r="P56" s="271">
        <v>6</v>
      </c>
      <c r="Q56" s="271">
        <v>7</v>
      </c>
      <c r="R56" s="271">
        <v>0</v>
      </c>
      <c r="S56" s="271">
        <v>0</v>
      </c>
      <c r="T56" s="347">
        <v>0</v>
      </c>
      <c r="U56" s="347">
        <v>0</v>
      </c>
      <c r="V56" s="347">
        <v>0</v>
      </c>
      <c r="W56" s="164">
        <v>26.785714285714285</v>
      </c>
      <c r="X56" s="164">
        <v>60.714285714285708</v>
      </c>
      <c r="Y56" s="54">
        <v>52</v>
      </c>
      <c r="Z56" s="165">
        <v>30.952380952380953</v>
      </c>
      <c r="AA56" s="33" t="s">
        <v>226</v>
      </c>
    </row>
    <row r="57" spans="1:27" s="4" customFormat="1" ht="6" customHeight="1" x14ac:dyDescent="0.15">
      <c r="A57" s="131"/>
      <c r="B57" s="350"/>
      <c r="C57" s="351"/>
      <c r="D57" s="350"/>
      <c r="E57" s="350"/>
      <c r="F57" s="350"/>
      <c r="G57" s="350"/>
      <c r="H57" s="350"/>
      <c r="I57" s="350"/>
      <c r="J57" s="350"/>
      <c r="K57" s="350"/>
      <c r="L57" s="350"/>
      <c r="M57" s="350"/>
      <c r="N57" s="350"/>
      <c r="O57" s="350"/>
      <c r="P57" s="350"/>
      <c r="Q57" s="350"/>
      <c r="R57" s="350"/>
      <c r="S57" s="350"/>
      <c r="T57" s="350"/>
      <c r="U57" s="350"/>
      <c r="V57" s="350"/>
      <c r="W57" s="209"/>
      <c r="X57" s="209"/>
      <c r="Y57" s="100"/>
      <c r="Z57" s="210"/>
      <c r="AA57" s="131"/>
    </row>
    <row r="58" spans="1:27" s="4" customFormat="1" ht="15" customHeight="1" x14ac:dyDescent="0.15">
      <c r="A58" s="167" t="s">
        <v>236</v>
      </c>
      <c r="B58" s="354">
        <v>40</v>
      </c>
      <c r="C58" s="355">
        <v>33</v>
      </c>
      <c r="D58" s="354">
        <v>33</v>
      </c>
      <c r="E58" s="354">
        <v>0</v>
      </c>
      <c r="F58" s="354">
        <v>0</v>
      </c>
      <c r="G58" s="354">
        <v>0</v>
      </c>
      <c r="H58" s="354">
        <v>0</v>
      </c>
      <c r="I58" s="354">
        <v>0</v>
      </c>
      <c r="J58" s="354">
        <v>1</v>
      </c>
      <c r="K58" s="354">
        <v>6</v>
      </c>
      <c r="L58" s="354">
        <v>0</v>
      </c>
      <c r="M58" s="354">
        <v>0</v>
      </c>
      <c r="N58" s="354">
        <v>0</v>
      </c>
      <c r="O58" s="354">
        <v>0</v>
      </c>
      <c r="P58" s="354">
        <v>0</v>
      </c>
      <c r="Q58" s="354">
        <v>0</v>
      </c>
      <c r="R58" s="354">
        <v>0</v>
      </c>
      <c r="S58" s="354">
        <v>0</v>
      </c>
      <c r="T58" s="354">
        <v>0</v>
      </c>
      <c r="U58" s="354">
        <v>0</v>
      </c>
      <c r="V58" s="354">
        <v>0</v>
      </c>
      <c r="W58" s="329">
        <v>82.5</v>
      </c>
      <c r="X58" s="329">
        <v>100</v>
      </c>
      <c r="Y58" s="325">
        <v>0</v>
      </c>
      <c r="Z58" s="325">
        <v>0</v>
      </c>
      <c r="AA58" s="167" t="s">
        <v>236</v>
      </c>
    </row>
    <row r="59" spans="1:27" s="4" customFormat="1" ht="15" customHeight="1" x14ac:dyDescent="0.15">
      <c r="A59" s="33" t="s">
        <v>225</v>
      </c>
      <c r="B59" s="347">
        <v>26</v>
      </c>
      <c r="C59" s="272">
        <v>21</v>
      </c>
      <c r="D59" s="271">
        <v>21</v>
      </c>
      <c r="E59" s="271">
        <v>0</v>
      </c>
      <c r="F59" s="271">
        <v>0</v>
      </c>
      <c r="G59" s="271">
        <v>0</v>
      </c>
      <c r="H59" s="271">
        <v>0</v>
      </c>
      <c r="I59" s="161">
        <v>0</v>
      </c>
      <c r="J59" s="161">
        <v>0</v>
      </c>
      <c r="K59" s="161">
        <v>5</v>
      </c>
      <c r="L59" s="161">
        <v>0</v>
      </c>
      <c r="M59" s="161">
        <v>0</v>
      </c>
      <c r="N59" s="161">
        <v>0</v>
      </c>
      <c r="O59" s="161">
        <v>0</v>
      </c>
      <c r="P59" s="161">
        <v>0</v>
      </c>
      <c r="Q59" s="161">
        <v>0</v>
      </c>
      <c r="R59" s="161">
        <v>0</v>
      </c>
      <c r="S59" s="161">
        <v>0</v>
      </c>
      <c r="T59" s="347">
        <v>0</v>
      </c>
      <c r="U59" s="347">
        <v>0</v>
      </c>
      <c r="V59" s="347">
        <v>0</v>
      </c>
      <c r="W59" s="164">
        <v>80.769230769230774</v>
      </c>
      <c r="X59" s="164">
        <v>100</v>
      </c>
      <c r="Y59" s="54">
        <v>0</v>
      </c>
      <c r="Z59" s="54">
        <v>0</v>
      </c>
      <c r="AA59" s="33" t="s">
        <v>225</v>
      </c>
    </row>
    <row r="60" spans="1:27" s="4" customFormat="1" ht="15" customHeight="1" x14ac:dyDescent="0.15">
      <c r="A60" s="33" t="s">
        <v>226</v>
      </c>
      <c r="B60" s="347">
        <v>14</v>
      </c>
      <c r="C60" s="272">
        <v>12</v>
      </c>
      <c r="D60" s="271">
        <v>12</v>
      </c>
      <c r="E60" s="271">
        <v>0</v>
      </c>
      <c r="F60" s="271">
        <v>0</v>
      </c>
      <c r="G60" s="271">
        <v>0</v>
      </c>
      <c r="H60" s="271">
        <v>0</v>
      </c>
      <c r="I60" s="161">
        <v>0</v>
      </c>
      <c r="J60" s="161">
        <v>1</v>
      </c>
      <c r="K60" s="161">
        <v>1</v>
      </c>
      <c r="L60" s="161">
        <v>0</v>
      </c>
      <c r="M60" s="161">
        <v>0</v>
      </c>
      <c r="N60" s="161">
        <v>0</v>
      </c>
      <c r="O60" s="161">
        <v>0</v>
      </c>
      <c r="P60" s="161">
        <v>0</v>
      </c>
      <c r="Q60" s="161">
        <v>0</v>
      </c>
      <c r="R60" s="161">
        <v>0</v>
      </c>
      <c r="S60" s="161">
        <v>0</v>
      </c>
      <c r="T60" s="347">
        <v>0</v>
      </c>
      <c r="U60" s="347">
        <v>0</v>
      </c>
      <c r="V60" s="347">
        <v>0</v>
      </c>
      <c r="W60" s="164">
        <v>85.714285714285708</v>
      </c>
      <c r="X60" s="164">
        <v>100</v>
      </c>
      <c r="Y60" s="54">
        <v>0</v>
      </c>
      <c r="Z60" s="54">
        <v>0</v>
      </c>
      <c r="AA60" s="33" t="s">
        <v>226</v>
      </c>
    </row>
    <row r="61" spans="1:27" s="4" customFormat="1" ht="4.5" customHeight="1" x14ac:dyDescent="0.15">
      <c r="A61" s="168"/>
      <c r="B61" s="169"/>
      <c r="C61" s="169"/>
      <c r="D61" s="170"/>
      <c r="E61" s="170"/>
      <c r="F61" s="170"/>
      <c r="G61" s="170"/>
      <c r="H61" s="170"/>
      <c r="I61" s="170"/>
      <c r="J61" s="170"/>
      <c r="K61" s="170"/>
      <c r="L61" s="170"/>
      <c r="M61" s="170"/>
      <c r="N61" s="170"/>
      <c r="O61" s="170"/>
      <c r="P61" s="170"/>
      <c r="Q61" s="170"/>
      <c r="R61" s="170"/>
      <c r="S61" s="170"/>
      <c r="T61" s="170"/>
      <c r="U61" s="170"/>
      <c r="V61" s="170"/>
      <c r="W61" s="171"/>
      <c r="X61" s="171"/>
      <c r="Y61" s="170"/>
      <c r="Z61" s="172"/>
      <c r="AA61" s="28"/>
    </row>
    <row r="62" spans="1:27" s="4" customFormat="1" ht="4.5" customHeight="1" x14ac:dyDescent="0.15">
      <c r="A62" s="359"/>
      <c r="B62" s="94"/>
      <c r="C62" s="94"/>
      <c r="D62" s="94"/>
      <c r="E62" s="94"/>
      <c r="F62" s="94"/>
      <c r="G62" s="94"/>
      <c r="H62" s="94"/>
      <c r="I62" s="94"/>
      <c r="J62" s="94"/>
      <c r="K62" s="94"/>
      <c r="L62" s="94"/>
      <c r="M62" s="94"/>
      <c r="N62" s="94"/>
      <c r="O62" s="94"/>
      <c r="P62" s="94"/>
      <c r="Q62" s="94"/>
      <c r="R62" s="94"/>
      <c r="S62" s="94"/>
      <c r="T62" s="94"/>
      <c r="U62" s="94"/>
      <c r="V62" s="94"/>
      <c r="W62" s="159"/>
      <c r="X62" s="159"/>
      <c r="Y62" s="94"/>
      <c r="Z62" s="360"/>
      <c r="AA62" s="359"/>
    </row>
    <row r="63" spans="1:27" x14ac:dyDescent="0.15">
      <c r="A63" s="144" t="s">
        <v>465</v>
      </c>
      <c r="B63" s="173"/>
      <c r="C63" s="174"/>
      <c r="D63" s="174"/>
      <c r="E63" s="174"/>
      <c r="AA63" s="46"/>
    </row>
    <row r="64" spans="1:27" x14ac:dyDescent="0.15">
      <c r="A64" s="144" t="s">
        <v>466</v>
      </c>
      <c r="Q64" s="1" t="s">
        <v>238</v>
      </c>
    </row>
    <row r="65" spans="1:12" x14ac:dyDescent="0.15">
      <c r="A65" s="144" t="s">
        <v>467</v>
      </c>
    </row>
    <row r="66" spans="1:12" x14ac:dyDescent="0.15">
      <c r="A66" s="435" t="s">
        <v>483</v>
      </c>
      <c r="B66" s="436"/>
      <c r="C66" s="436"/>
      <c r="D66" s="436"/>
      <c r="E66" s="436"/>
      <c r="F66" s="436"/>
      <c r="G66" s="436"/>
      <c r="H66" s="436"/>
      <c r="I66" s="436"/>
      <c r="J66" s="436"/>
      <c r="K66" s="436"/>
      <c r="L66" s="436"/>
    </row>
    <row r="67" spans="1:12" x14ac:dyDescent="0.15">
      <c r="A67" s="436"/>
      <c r="B67" s="436"/>
      <c r="C67" s="436"/>
      <c r="D67" s="436"/>
      <c r="E67" s="436"/>
      <c r="F67" s="436"/>
      <c r="G67" s="436"/>
      <c r="H67" s="436"/>
      <c r="I67" s="436"/>
      <c r="J67" s="436"/>
      <c r="K67" s="436"/>
      <c r="L67" s="436"/>
    </row>
    <row r="68" spans="1:12" x14ac:dyDescent="0.15">
      <c r="A68" s="144" t="s">
        <v>468</v>
      </c>
    </row>
  </sheetData>
  <mergeCells count="16">
    <mergeCell ref="A1:L1"/>
    <mergeCell ref="M1:AA1"/>
    <mergeCell ref="A66:L67"/>
    <mergeCell ref="V3:V7"/>
    <mergeCell ref="X5:X7"/>
    <mergeCell ref="N4:O4"/>
    <mergeCell ref="M3:P3"/>
    <mergeCell ref="G6:G7"/>
    <mergeCell ref="N5:N7"/>
    <mergeCell ref="O5:O7"/>
    <mergeCell ref="P4:P7"/>
    <mergeCell ref="S3:U4"/>
    <mergeCell ref="F4:F7"/>
    <mergeCell ref="S5:S7"/>
    <mergeCell ref="T5:T7"/>
    <mergeCell ref="U5:U7"/>
  </mergeCells>
  <phoneticPr fontId="1"/>
  <pageMargins left="0.78740157480314965" right="0.78740157480314965" top="0.98425196850393704" bottom="0.98425196850393704" header="0.51181102362204722" footer="0.51181102362204722"/>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08-01</vt:lpstr>
      <vt:lpstr>08-02</vt:lpstr>
      <vt:lpstr>08-03</vt:lpstr>
      <vt:lpstr>08-04</vt:lpstr>
      <vt:lpstr>08-05</vt:lpstr>
      <vt:lpstr>08-06</vt:lpstr>
      <vt:lpstr>08-07</vt:lpstr>
      <vt:lpstr>08-08</vt:lpstr>
      <vt:lpstr>08-09</vt:lpstr>
      <vt:lpstr>08-10</vt:lpstr>
      <vt:lpstr>08-11</vt:lpstr>
      <vt:lpstr>08-12</vt:lpstr>
      <vt:lpstr>08-13</vt:lpstr>
      <vt:lpstr>'08-01'!Print_Area</vt:lpstr>
      <vt:lpstr>'08-02'!Print_Area</vt:lpstr>
      <vt:lpstr>'08-03'!Print_Area</vt:lpstr>
      <vt:lpstr>'08-04'!Print_Area</vt:lpstr>
      <vt:lpstr>'08-05'!Print_Area</vt:lpstr>
      <vt:lpstr>'08-06'!Print_Area</vt:lpstr>
      <vt:lpstr>'08-07'!Print_Area</vt:lpstr>
      <vt:lpstr>'08-08'!Print_Area</vt:lpstr>
      <vt:lpstr>'08-09'!Print_Area</vt:lpstr>
      <vt:lpstr>'08-10'!Print_Area</vt:lpstr>
      <vt:lpstr>'08-11'!Print_Area</vt:lpstr>
      <vt:lpstr>'08-12'!Print_Area</vt:lpstr>
      <vt:lpstr>'08-13'!Print_Area</vt:lpstr>
    </vt:vector>
  </TitlesOfParts>
  <Company>鳥取県情報センター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鳥取県情報センター</dc:creator>
  <cp:lastModifiedBy>山名 功一</cp:lastModifiedBy>
  <cp:lastPrinted>2025-10-10T05:08:25Z</cp:lastPrinted>
  <dcterms:created xsi:type="dcterms:W3CDTF">2004-01-23T06:24:16Z</dcterms:created>
  <dcterms:modified xsi:type="dcterms:W3CDTF">2026-03-09T00:04:03Z</dcterms:modified>
</cp:coreProperties>
</file>