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作業用\国勢調査（県概数値）\公表資料\HP\"/>
    </mc:Choice>
  </mc:AlternateContent>
  <xr:revisionPtr revIDLastSave="0" documentId="13_ncr:1_{CA8BB05D-EE8C-422E-8B4D-DD20E91AC8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公表ｐ7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D30" i="3"/>
  <c r="C30" i="3"/>
  <c r="G29" i="3"/>
  <c r="F29" i="3"/>
  <c r="D29" i="3"/>
  <c r="C29" i="3"/>
  <c r="C28" i="3"/>
  <c r="C27" i="3"/>
  <c r="D26" i="3"/>
  <c r="D25" i="3"/>
  <c r="D24" i="3"/>
  <c r="G28" i="3" l="1"/>
  <c r="F28" i="3"/>
  <c r="D28" i="3"/>
  <c r="G27" i="3"/>
  <c r="F27" i="3"/>
  <c r="D27" i="3"/>
  <c r="F25" i="3" l="1"/>
  <c r="D10" i="3"/>
  <c r="C26" i="3"/>
  <c r="C10" i="3"/>
  <c r="G26" i="3"/>
  <c r="F26" i="3"/>
  <c r="G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C24" i="3"/>
  <c r="C25" i="3"/>
</calcChain>
</file>

<file path=xl/sharedStrings.xml><?xml version="1.0" encoding="utf-8"?>
<sst xmlns="http://schemas.openxmlformats.org/spreadsheetml/2006/main" count="45" uniqueCount="38">
  <si>
    <t>増減数</t>
    <rPh sb="0" eb="2">
      <t>ゾウゲン</t>
    </rPh>
    <rPh sb="2" eb="3">
      <t>スウ</t>
    </rPh>
    <phoneticPr fontId="1"/>
  </si>
  <si>
    <t>人口</t>
    <rPh sb="0" eb="2">
      <t>ジンコウ</t>
    </rPh>
    <phoneticPr fontId="1"/>
  </si>
  <si>
    <t>（世帯）</t>
    <rPh sb="1" eb="3">
      <t>セタイ</t>
    </rPh>
    <phoneticPr fontId="1"/>
  </si>
  <si>
    <t>国勢調査における県人口及び世帯数の推移</t>
    <rPh sb="0" eb="2">
      <t>コクセイ</t>
    </rPh>
    <rPh sb="2" eb="4">
      <t>チョウサ</t>
    </rPh>
    <rPh sb="8" eb="9">
      <t>ケン</t>
    </rPh>
    <rPh sb="9" eb="11">
      <t>ジンコウ</t>
    </rPh>
    <rPh sb="11" eb="12">
      <t>オヨ</t>
    </rPh>
    <rPh sb="13" eb="16">
      <t>セタイスウ</t>
    </rPh>
    <rPh sb="17" eb="19">
      <t>スイイ</t>
    </rPh>
    <phoneticPr fontId="1"/>
  </si>
  <si>
    <t>調査年</t>
    <rPh sb="0" eb="2">
      <t>チョウサ</t>
    </rPh>
    <rPh sb="2" eb="3">
      <t>ネン</t>
    </rPh>
    <phoneticPr fontId="1"/>
  </si>
  <si>
    <t>大正９年</t>
    <rPh sb="0" eb="2">
      <t>タイショウ</t>
    </rPh>
    <rPh sb="3" eb="4">
      <t>ネン</t>
    </rPh>
    <phoneticPr fontId="1"/>
  </si>
  <si>
    <t>昭和５年</t>
    <rPh sb="0" eb="2">
      <t>ショウワ</t>
    </rPh>
    <rPh sb="3" eb="4">
      <t>ネン</t>
    </rPh>
    <phoneticPr fontId="1"/>
  </si>
  <si>
    <t>平成２年</t>
    <rPh sb="0" eb="2">
      <t>ヘイセイ</t>
    </rPh>
    <rPh sb="3" eb="4">
      <t>ネン</t>
    </rPh>
    <phoneticPr fontId="1"/>
  </si>
  <si>
    <t>平成７年</t>
    <rPh sb="0" eb="2">
      <t>ヘイセイ</t>
    </rPh>
    <rPh sb="3" eb="4">
      <t>ネン</t>
    </rPh>
    <phoneticPr fontId="1"/>
  </si>
  <si>
    <t>前回対比</t>
    <rPh sb="0" eb="2">
      <t>ゼンカイ</t>
    </rPh>
    <rPh sb="2" eb="4">
      <t>タイヒ</t>
    </rPh>
    <phoneticPr fontId="1"/>
  </si>
  <si>
    <t>大正14年</t>
    <rPh sb="0" eb="2">
      <t>タイショウ</t>
    </rPh>
    <rPh sb="4" eb="5">
      <t>ネン</t>
    </rPh>
    <phoneticPr fontId="1"/>
  </si>
  <si>
    <t>昭和10年</t>
    <rPh sb="0" eb="2">
      <t>ショウワ</t>
    </rPh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</si>
  <si>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</si>
  <si>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</si>
  <si>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</si>
  <si>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</si>
  <si>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</si>
  <si>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</si>
  <si>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</si>
  <si>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</si>
  <si>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</si>
  <si>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</si>
  <si>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</si>
  <si>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</si>
  <si>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（人）</t>
    <rPh sb="1" eb="2">
      <t>ヒト</t>
    </rPh>
    <phoneticPr fontId="1"/>
  </si>
  <si>
    <t>―</t>
    <phoneticPr fontId="1"/>
  </si>
  <si>
    <t>（人）</t>
  </si>
  <si>
    <t>比率</t>
    <rPh sb="0" eb="2">
      <t>ヒリツ</t>
    </rPh>
    <phoneticPr fontId="1"/>
  </si>
  <si>
    <t>（％）</t>
    <phoneticPr fontId="1"/>
  </si>
  <si>
    <t>（世帯）</t>
    <phoneticPr fontId="1"/>
  </si>
  <si>
    <t>平成22年</t>
    <rPh sb="0" eb="2">
      <t>ヘイセイ</t>
    </rPh>
    <rPh sb="4" eb="5">
      <t>ネン</t>
    </rPh>
    <phoneticPr fontId="1"/>
  </si>
  <si>
    <t>総世帯数</t>
    <rPh sb="0" eb="1">
      <t>ソウ</t>
    </rPh>
    <rPh sb="1" eb="4">
      <t>セタイスウ</t>
    </rPh>
    <phoneticPr fontId="1"/>
  </si>
  <si>
    <t>平成27年</t>
    <rPh sb="0" eb="2">
      <t>ヘイセイ</t>
    </rPh>
    <rPh sb="4" eb="5">
      <t>ネン</t>
    </rPh>
    <phoneticPr fontId="1"/>
  </si>
  <si>
    <t>※総世帯数は、昭和６０年以降は「一般世帯及び施設等の世帯」、昭和５５年以前は「普通世帯及び準世帯」の総数</t>
    <rPh sb="1" eb="2">
      <t>ソウ</t>
    </rPh>
    <rPh sb="2" eb="5">
      <t>セタイスウ</t>
    </rPh>
    <rPh sb="7" eb="9">
      <t>ショウワ</t>
    </rPh>
    <rPh sb="11" eb="12">
      <t>ネン</t>
    </rPh>
    <rPh sb="12" eb="14">
      <t>イコウ</t>
    </rPh>
    <rPh sb="16" eb="18">
      <t>イッパン</t>
    </rPh>
    <rPh sb="18" eb="20">
      <t>セタイ</t>
    </rPh>
    <rPh sb="20" eb="21">
      <t>オヨ</t>
    </rPh>
    <rPh sb="22" eb="24">
      <t>シセツ</t>
    </rPh>
    <rPh sb="24" eb="25">
      <t>トウ</t>
    </rPh>
    <rPh sb="26" eb="28">
      <t>セタイ</t>
    </rPh>
    <rPh sb="30" eb="32">
      <t>ショウワ</t>
    </rPh>
    <rPh sb="34" eb="35">
      <t>ネン</t>
    </rPh>
    <rPh sb="35" eb="37">
      <t>イゼン</t>
    </rPh>
    <rPh sb="39" eb="41">
      <t>フツウ</t>
    </rPh>
    <rPh sb="41" eb="43">
      <t>セタイ</t>
    </rPh>
    <rPh sb="43" eb="44">
      <t>オヨ</t>
    </rPh>
    <rPh sb="45" eb="48">
      <t>ジュンセタイ</t>
    </rPh>
    <rPh sb="50" eb="52">
      <t>ソウスウ</t>
    </rPh>
    <phoneticPr fontId="1"/>
  </si>
  <si>
    <t>参考１</t>
    <rPh sb="0" eb="2">
      <t>サンコウ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</si>
  <si>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</si>
  <si>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※大正９年～令和２年は確定値、令和７年は概数値（県公表）</t>
    <rPh sb="1" eb="3">
      <t>タイショウ</t>
    </rPh>
    <rPh sb="4" eb="5">
      <t>ネン</t>
    </rPh>
    <rPh sb="6" eb="8">
      <t>レイワ</t>
    </rPh>
    <rPh sb="9" eb="10">
      <t>ネン</t>
    </rPh>
    <rPh sb="11" eb="13">
      <t>カクテイ</t>
    </rPh>
    <rPh sb="13" eb="14">
      <t>チ</t>
    </rPh>
    <rPh sb="15" eb="17">
      <t>レイワ</t>
    </rPh>
    <rPh sb="18" eb="19">
      <t>ネン</t>
    </rPh>
    <rPh sb="20" eb="22">
      <t>ガイスウ</t>
    </rPh>
    <rPh sb="22" eb="23">
      <t>チ</t>
    </rPh>
    <rPh sb="24" eb="25">
      <t>ケン</t>
    </rPh>
    <rPh sb="25" eb="27">
      <t>コウヒョウ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</si>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</sst>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標準明朝"/>
      <family val="1"/>
      <charset val="128"/>
    </font>
    <font>
      <b/>
      <sz val="14"/>
      <name val="ＭＳ Ｐ明朝"/>
      <family val="1"/>
      <charset val="128"/>
    </font>
    <font>
      <sz val="9.5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16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4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177" fontId="9" fillId="0" borderId="14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7" fontId="10" fillId="0" borderId="20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abSelected="1" topLeftCell="A17" zoomScaleNormal="100" workbookViewId="0">
      <selection activeCell="L18" sqref="L18"/>
    </sheetView>
  </sheetViews>
  <sheetFormatPr defaultRowHeight="13" x14ac:dyDescent="0.2"/>
  <cols>
    <col min="1" max="2" width="12.08984375" customWidth="1"/>
    <col min="3" max="3" width="13.90625" customWidth="1"/>
    <col min="4" max="7" width="12.08984375" customWidth="1"/>
  </cols>
  <sheetData>
    <row r="1" spans="1:7" ht="18" customHeight="1" x14ac:dyDescent="0.2">
      <c r="F1" s="39" t="s">
        <v>34</v>
      </c>
      <c r="G1" s="39"/>
    </row>
    <row r="2" spans="1:7" ht="2.5" customHeight="1" x14ac:dyDescent="0.2"/>
    <row r="3" spans="1:7" ht="19" x14ac:dyDescent="0.2">
      <c r="A3" s="10" t="s">
        <v>3</v>
      </c>
    </row>
    <row r="4" spans="1:7" ht="7" customHeight="1" x14ac:dyDescent="0.2"/>
    <row r="5" spans="1:7" ht="21" customHeight="1" x14ac:dyDescent="0.2">
      <c r="A5" s="1"/>
      <c r="B5" s="2"/>
      <c r="C5" s="2"/>
      <c r="D5" s="2"/>
      <c r="E5" s="11"/>
      <c r="F5" s="2"/>
      <c r="G5" s="4"/>
    </row>
    <row r="6" spans="1:7" ht="21" customHeight="1" x14ac:dyDescent="0.2">
      <c r="A6" s="5" t="s">
        <v>4</v>
      </c>
      <c r="B6" s="6" t="s">
        <v>1</v>
      </c>
      <c r="C6" s="36" t="s">
        <v>9</v>
      </c>
      <c r="D6" s="37"/>
      <c r="E6" s="12" t="s">
        <v>31</v>
      </c>
      <c r="F6" s="36" t="s">
        <v>9</v>
      </c>
      <c r="G6" s="38"/>
    </row>
    <row r="7" spans="1:7" ht="21" customHeight="1" x14ac:dyDescent="0.2">
      <c r="A7" s="5"/>
      <c r="B7" s="6" t="s">
        <v>24</v>
      </c>
      <c r="C7" s="3" t="s">
        <v>0</v>
      </c>
      <c r="D7" s="3" t="s">
        <v>27</v>
      </c>
      <c r="E7" s="12" t="s">
        <v>2</v>
      </c>
      <c r="F7" s="3" t="s">
        <v>0</v>
      </c>
      <c r="G7" s="1" t="s">
        <v>27</v>
      </c>
    </row>
    <row r="8" spans="1:7" ht="21" customHeight="1" x14ac:dyDescent="0.2">
      <c r="A8" s="7"/>
      <c r="B8" s="8"/>
      <c r="C8" s="9" t="s">
        <v>26</v>
      </c>
      <c r="D8" s="9" t="s">
        <v>28</v>
      </c>
      <c r="E8" s="13"/>
      <c r="F8" s="9" t="s">
        <v>29</v>
      </c>
      <c r="G8" s="7" t="s">
        <v>28</v>
      </c>
    </row>
    <row r="9" spans="1:7" ht="29" customHeight="1" x14ac:dyDescent="0.2">
      <c r="A9" s="1" t="s">
        <v>5</v>
      </c>
      <c r="B9" s="17">
        <v>454675</v>
      </c>
      <c r="C9" s="18" t="s">
        <v>25</v>
      </c>
      <c r="D9" s="21" t="s">
        <v>25</v>
      </c>
      <c r="E9" s="23">
        <v>91499</v>
      </c>
      <c r="F9" s="18" t="s">
        <v>25</v>
      </c>
      <c r="G9" s="25" t="s">
        <v>25</v>
      </c>
    </row>
    <row r="10" spans="1:7" ht="29" customHeight="1" x14ac:dyDescent="0.2">
      <c r="A10" s="14" t="s">
        <v>10</v>
      </c>
      <c r="B10" s="19">
        <v>472230</v>
      </c>
      <c r="C10" s="20">
        <f>B10-B9</f>
        <v>17555</v>
      </c>
      <c r="D10" s="22">
        <f>(B10/B9-1)*100</f>
        <v>3.8609996151096837</v>
      </c>
      <c r="E10" s="24">
        <v>93125</v>
      </c>
      <c r="F10" s="20">
        <f>E10-E9</f>
        <v>1626</v>
      </c>
      <c r="G10" s="26">
        <f>(E10/E9-1)*100</f>
        <v>1.7770686018426352</v>
      </c>
    </row>
    <row r="11" spans="1:7" ht="29" customHeight="1" x14ac:dyDescent="0.2">
      <c r="A11" s="14" t="s">
        <v>6</v>
      </c>
      <c r="B11" s="19">
        <v>489266</v>
      </c>
      <c r="C11" s="20">
        <f t="shared" ref="C11:C25" si="0">B11-B10</f>
        <v>17036</v>
      </c>
      <c r="D11" s="22">
        <f t="shared" ref="D11:D22" si="1">(B11/B10-1)*100</f>
        <v>3.6075641107087719</v>
      </c>
      <c r="E11" s="24">
        <v>94729</v>
      </c>
      <c r="F11" s="20">
        <f t="shared" ref="F11:F26" si="2">E11-E10</f>
        <v>1604</v>
      </c>
      <c r="G11" s="26">
        <f t="shared" ref="G11:G26" si="3">(E11/E10-1)*100</f>
        <v>1.7224161073825517</v>
      </c>
    </row>
    <row r="12" spans="1:7" ht="29" customHeight="1" x14ac:dyDescent="0.2">
      <c r="A12" s="14" t="s">
        <v>11</v>
      </c>
      <c r="B12" s="19">
        <v>490461</v>
      </c>
      <c r="C12" s="20">
        <f t="shared" si="0"/>
        <v>1195</v>
      </c>
      <c r="D12" s="22">
        <f t="shared" si="1"/>
        <v>0.24424341769098135</v>
      </c>
      <c r="E12" s="24">
        <v>95079</v>
      </c>
      <c r="F12" s="20">
        <f t="shared" si="2"/>
        <v>350</v>
      </c>
      <c r="G12" s="26">
        <f t="shared" si="3"/>
        <v>0.36947502876627514</v>
      </c>
    </row>
    <row r="13" spans="1:7" ht="29" customHeight="1" x14ac:dyDescent="0.2">
      <c r="A13" s="14" t="s">
        <v>12</v>
      </c>
      <c r="B13" s="19">
        <v>484390</v>
      </c>
      <c r="C13" s="27">
        <f t="shared" si="0"/>
        <v>-6071</v>
      </c>
      <c r="D13" s="29">
        <f t="shared" si="1"/>
        <v>-1.2378150352423511</v>
      </c>
      <c r="E13" s="24">
        <v>93781</v>
      </c>
      <c r="F13" s="27">
        <f t="shared" si="2"/>
        <v>-1298</v>
      </c>
      <c r="G13" s="28">
        <f t="shared" si="3"/>
        <v>-1.3651805340821888</v>
      </c>
    </row>
    <row r="14" spans="1:7" ht="29" customHeight="1" x14ac:dyDescent="0.2">
      <c r="A14" s="14" t="s">
        <v>13</v>
      </c>
      <c r="B14" s="19">
        <v>587606</v>
      </c>
      <c r="C14" s="20">
        <f t="shared" si="0"/>
        <v>103216</v>
      </c>
      <c r="D14" s="22">
        <f t="shared" si="1"/>
        <v>21.308449802844809</v>
      </c>
      <c r="E14" s="24">
        <v>115069</v>
      </c>
      <c r="F14" s="20">
        <f t="shared" si="2"/>
        <v>21288</v>
      </c>
      <c r="G14" s="26">
        <f t="shared" si="3"/>
        <v>22.69969396786129</v>
      </c>
    </row>
    <row r="15" spans="1:7" ht="29" customHeight="1" x14ac:dyDescent="0.2">
      <c r="A15" s="14" t="s">
        <v>14</v>
      </c>
      <c r="B15" s="19">
        <v>600177</v>
      </c>
      <c r="C15" s="20">
        <f t="shared" si="0"/>
        <v>12571</v>
      </c>
      <c r="D15" s="22">
        <f t="shared" si="1"/>
        <v>2.1393586859222102</v>
      </c>
      <c r="E15" s="24">
        <v>116530</v>
      </c>
      <c r="F15" s="20">
        <f t="shared" si="2"/>
        <v>1461</v>
      </c>
      <c r="G15" s="26">
        <f t="shared" si="3"/>
        <v>1.2696729788214123</v>
      </c>
    </row>
    <row r="16" spans="1:7" ht="29" customHeight="1" x14ac:dyDescent="0.2">
      <c r="A16" s="14" t="s">
        <v>15</v>
      </c>
      <c r="B16" s="19">
        <v>614259</v>
      </c>
      <c r="C16" s="20">
        <f t="shared" si="0"/>
        <v>14082</v>
      </c>
      <c r="D16" s="22">
        <f t="shared" si="1"/>
        <v>2.3463078391874337</v>
      </c>
      <c r="E16" s="24">
        <v>120879</v>
      </c>
      <c r="F16" s="20">
        <f t="shared" si="2"/>
        <v>4349</v>
      </c>
      <c r="G16" s="26">
        <f t="shared" si="3"/>
        <v>3.7320861580708797</v>
      </c>
    </row>
    <row r="17" spans="1:7" ht="29" customHeight="1" x14ac:dyDescent="0.2">
      <c r="A17" s="14" t="s">
        <v>16</v>
      </c>
      <c r="B17" s="19">
        <v>599135</v>
      </c>
      <c r="C17" s="27">
        <f t="shared" si="0"/>
        <v>-15124</v>
      </c>
      <c r="D17" s="29">
        <f t="shared" si="1"/>
        <v>-2.4621535866792388</v>
      </c>
      <c r="E17" s="24">
        <v>126805</v>
      </c>
      <c r="F17" s="20">
        <f t="shared" si="2"/>
        <v>5926</v>
      </c>
      <c r="G17" s="26">
        <f t="shared" si="3"/>
        <v>4.9024230842412697</v>
      </c>
    </row>
    <row r="18" spans="1:7" ht="29" customHeight="1" x14ac:dyDescent="0.2">
      <c r="A18" s="14" t="s">
        <v>17</v>
      </c>
      <c r="B18" s="19">
        <v>579853</v>
      </c>
      <c r="C18" s="27">
        <f t="shared" si="0"/>
        <v>-19282</v>
      </c>
      <c r="D18" s="29">
        <f t="shared" si="1"/>
        <v>-3.2183063917147203</v>
      </c>
      <c r="E18" s="24">
        <v>134666</v>
      </c>
      <c r="F18" s="20">
        <f t="shared" si="2"/>
        <v>7861</v>
      </c>
      <c r="G18" s="26">
        <f t="shared" si="3"/>
        <v>6.1992823626828564</v>
      </c>
    </row>
    <row r="19" spans="1:7" ht="29" customHeight="1" x14ac:dyDescent="0.2">
      <c r="A19" s="14" t="s">
        <v>18</v>
      </c>
      <c r="B19" s="19">
        <v>568777</v>
      </c>
      <c r="C19" s="27">
        <f t="shared" si="0"/>
        <v>-11076</v>
      </c>
      <c r="D19" s="29">
        <f t="shared" si="1"/>
        <v>-1.9101392939244954</v>
      </c>
      <c r="E19" s="24">
        <v>144537</v>
      </c>
      <c r="F19" s="20">
        <f t="shared" si="2"/>
        <v>9871</v>
      </c>
      <c r="G19" s="26">
        <f t="shared" si="3"/>
        <v>7.3299867821127851</v>
      </c>
    </row>
    <row r="20" spans="1:7" ht="29" customHeight="1" x14ac:dyDescent="0.2">
      <c r="A20" s="14" t="s">
        <v>19</v>
      </c>
      <c r="B20" s="19">
        <v>581311</v>
      </c>
      <c r="C20" s="20">
        <f t="shared" si="0"/>
        <v>12534</v>
      </c>
      <c r="D20" s="22">
        <f t="shared" si="1"/>
        <v>2.2036756057294937</v>
      </c>
      <c r="E20" s="24">
        <v>156826</v>
      </c>
      <c r="F20" s="20">
        <f t="shared" si="2"/>
        <v>12289</v>
      </c>
      <c r="G20" s="26">
        <f t="shared" si="3"/>
        <v>8.5023212049509809</v>
      </c>
    </row>
    <row r="21" spans="1:7" ht="29" customHeight="1" x14ac:dyDescent="0.2">
      <c r="A21" s="14" t="s">
        <v>20</v>
      </c>
      <c r="B21" s="19">
        <v>604221</v>
      </c>
      <c r="C21" s="20">
        <f t="shared" si="0"/>
        <v>22910</v>
      </c>
      <c r="D21" s="22">
        <f t="shared" si="1"/>
        <v>3.9410917735945183</v>
      </c>
      <c r="E21" s="24">
        <v>168520</v>
      </c>
      <c r="F21" s="20">
        <f t="shared" si="2"/>
        <v>11694</v>
      </c>
      <c r="G21" s="26">
        <f t="shared" si="3"/>
        <v>7.4566717253516712</v>
      </c>
    </row>
    <row r="22" spans="1:7" ht="29" customHeight="1" x14ac:dyDescent="0.2">
      <c r="A22" s="14" t="s">
        <v>21</v>
      </c>
      <c r="B22" s="19">
        <v>616024</v>
      </c>
      <c r="C22" s="20">
        <f t="shared" si="0"/>
        <v>11803</v>
      </c>
      <c r="D22" s="22">
        <f t="shared" si="1"/>
        <v>1.9534243265295403</v>
      </c>
      <c r="E22" s="24">
        <v>173211</v>
      </c>
      <c r="F22" s="20">
        <f t="shared" si="2"/>
        <v>4691</v>
      </c>
      <c r="G22" s="26">
        <f t="shared" si="3"/>
        <v>2.7836458580583923</v>
      </c>
    </row>
    <row r="23" spans="1:7" ht="29" customHeight="1" x14ac:dyDescent="0.2">
      <c r="A23" s="14" t="s">
        <v>7</v>
      </c>
      <c r="B23" s="19">
        <v>615722</v>
      </c>
      <c r="C23" s="27">
        <f t="shared" si="0"/>
        <v>-302</v>
      </c>
      <c r="D23" s="22">
        <v>0</v>
      </c>
      <c r="E23" s="24">
        <v>179829</v>
      </c>
      <c r="F23" s="20">
        <f t="shared" si="2"/>
        <v>6618</v>
      </c>
      <c r="G23" s="26">
        <f t="shared" si="3"/>
        <v>3.820773507456221</v>
      </c>
    </row>
    <row r="24" spans="1:7" ht="29" customHeight="1" x14ac:dyDescent="0.2">
      <c r="A24" s="14" t="s">
        <v>8</v>
      </c>
      <c r="B24" s="19">
        <v>614929</v>
      </c>
      <c r="C24" s="27">
        <f t="shared" si="0"/>
        <v>-793</v>
      </c>
      <c r="D24" s="29">
        <f>(B24/B23-1)*100</f>
        <v>-0.12879188984639134</v>
      </c>
      <c r="E24" s="24">
        <v>189405</v>
      </c>
      <c r="F24" s="20">
        <f t="shared" si="2"/>
        <v>9576</v>
      </c>
      <c r="G24" s="26">
        <f t="shared" si="3"/>
        <v>5.325058805865579</v>
      </c>
    </row>
    <row r="25" spans="1:7" ht="29" customHeight="1" x14ac:dyDescent="0.2">
      <c r="A25" s="14" t="s">
        <v>22</v>
      </c>
      <c r="B25" s="19">
        <v>613289</v>
      </c>
      <c r="C25" s="27">
        <f t="shared" si="0"/>
        <v>-1640</v>
      </c>
      <c r="D25" s="29">
        <f>(B25/B24-1)*100</f>
        <v>-0.26669745612908358</v>
      </c>
      <c r="E25" s="24">
        <v>201067</v>
      </c>
      <c r="F25" s="20">
        <f>E25-E24</f>
        <v>11662</v>
      </c>
      <c r="G25" s="26">
        <f t="shared" si="3"/>
        <v>6.1571764208970148</v>
      </c>
    </row>
    <row r="26" spans="1:7" ht="29" customHeight="1" x14ac:dyDescent="0.2">
      <c r="A26" s="14" t="s">
        <v>23</v>
      </c>
      <c r="B26" s="19">
        <v>607012</v>
      </c>
      <c r="C26" s="27">
        <f>B26-B25</f>
        <v>-6277</v>
      </c>
      <c r="D26" s="29">
        <f>(B26/B25-1)*100</f>
        <v>-1.0234978941412565</v>
      </c>
      <c r="E26" s="24">
        <v>209541</v>
      </c>
      <c r="F26" s="20">
        <f t="shared" si="2"/>
        <v>8474</v>
      </c>
      <c r="G26" s="26">
        <f t="shared" si="3"/>
        <v>4.2145155594901285</v>
      </c>
    </row>
    <row r="27" spans="1:7" ht="29" customHeight="1" x14ac:dyDescent="0.2">
      <c r="A27" s="14" t="s">
        <v>30</v>
      </c>
      <c r="B27" s="19">
        <v>588667</v>
      </c>
      <c r="C27" s="27">
        <f>B27-B26</f>
        <v>-18345</v>
      </c>
      <c r="D27" s="29">
        <f>(B27/B26-1)*100</f>
        <v>-3.0221807806105949</v>
      </c>
      <c r="E27" s="24">
        <v>211964</v>
      </c>
      <c r="F27" s="20">
        <f>E27-E26</f>
        <v>2423</v>
      </c>
      <c r="G27" s="26">
        <f>(E27/E26-1)*100</f>
        <v>1.1563369459914874</v>
      </c>
    </row>
    <row r="28" spans="1:7" ht="29" customHeight="1" x14ac:dyDescent="0.2">
      <c r="A28" s="14" t="s">
        <v>32</v>
      </c>
      <c r="B28" s="19">
        <v>573441</v>
      </c>
      <c r="C28" s="27">
        <f>B28-B27</f>
        <v>-15226</v>
      </c>
      <c r="D28" s="29">
        <f t="shared" ref="D28" si="4">(B28/B27-1)*100</f>
        <v>-2.5865217516864325</v>
      </c>
      <c r="E28" s="24">
        <v>216894</v>
      </c>
      <c r="F28" s="20">
        <f t="shared" ref="F28" si="5">E28-E27</f>
        <v>4930</v>
      </c>
      <c r="G28" s="26">
        <f t="shared" ref="G28" si="6">(E28/E27-1)*100</f>
        <v>2.3258666566020603</v>
      </c>
    </row>
    <row r="29" spans="1:7" ht="29" customHeight="1" x14ac:dyDescent="0.2">
      <c r="A29" s="14" t="s">
        <v>35</v>
      </c>
      <c r="B29" s="19">
        <v>553407</v>
      </c>
      <c r="C29" s="27">
        <f>B29-B28</f>
        <v>-20034</v>
      </c>
      <c r="D29" s="29">
        <f t="shared" ref="D29" si="7">(B29/B28-1)*100</f>
        <v>-3.4936462513144306</v>
      </c>
      <c r="E29" s="24">
        <v>219742</v>
      </c>
      <c r="F29" s="20">
        <f t="shared" ref="F29" si="8">E29-E28</f>
        <v>2848</v>
      </c>
      <c r="G29" s="26">
        <f t="shared" ref="G29" si="9">(E29/E28-1)*100</f>
        <v>1.3130838105249509</v>
      </c>
    </row>
    <row r="30" spans="1:7" ht="29" customHeight="1" x14ac:dyDescent="0.2">
      <c r="A30" s="35" t="s">
        <v>37</v>
      </c>
      <c r="B30" s="30">
        <v>523732</v>
      </c>
      <c r="C30" s="31">
        <f>B30-B29</f>
        <v>-29675</v>
      </c>
      <c r="D30" s="32">
        <f t="shared" ref="D30" si="10">(B30/B29-1)*100</f>
        <v>-5.3622379189276597</v>
      </c>
      <c r="E30" s="33">
        <v>220185</v>
      </c>
      <c r="F30" s="30">
        <f t="shared" ref="F30" si="11">E30-E29</f>
        <v>443</v>
      </c>
      <c r="G30" s="34">
        <f t="shared" ref="G30" si="12">(E30/E29-1)*100</f>
        <v>0.20160005825013982</v>
      </c>
    </row>
    <row r="31" spans="1:7" ht="16" customHeight="1" x14ac:dyDescent="0.2">
      <c r="A31" s="15" t="s">
        <v>36</v>
      </c>
    </row>
    <row r="32" spans="1:7" ht="16" customHeight="1" x14ac:dyDescent="0.2">
      <c r="A32" s="16" t="s">
        <v>33</v>
      </c>
    </row>
  </sheetData>
  <mergeCells count="3">
    <mergeCell ref="C6:D6"/>
    <mergeCell ref="F6:G6"/>
    <mergeCell ref="F1:G1"/>
  </mergeCells>
  <phoneticPr fontId="1"/>
  <pageMargins left="1.0236220472440944" right="0.43307086614173229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公表ｐ7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2026-04-16T00:40:41Z</cp:lastPrinted>
  <dcterms:created xsi:type="dcterms:W3CDTF">2005-11-25T06:18:46Z</dcterms:created>
  <dcterms:modified xsi:type="dcterms:W3CDTF">2026-04-16T00:40:50Z</dcterms:modified>
</cp:coreProperties>
</file>