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60" windowWidth="17955" windowHeight="8415" tabRatio="717" activeTab="0"/>
  </bookViews>
  <sheets>
    <sheet name="１(1)" sheetId="1" r:id="rId1"/>
    <sheet name="１(2)" sheetId="2" r:id="rId2"/>
    <sheet name="１(3)" sheetId="3" r:id="rId3"/>
    <sheet name="１(4)" sheetId="4" r:id="rId4"/>
    <sheet name="１(5)" sheetId="5" r:id="rId5"/>
    <sheet name="１(6)" sheetId="6" r:id="rId6"/>
    <sheet name="１(7）" sheetId="7" r:id="rId7"/>
    <sheet name="２" sheetId="8" r:id="rId8"/>
    <sheet name="３" sheetId="9" r:id="rId9"/>
    <sheet name="４(1)" sheetId="10" r:id="rId10"/>
    <sheet name="４(2)" sheetId="11" r:id="rId11"/>
    <sheet name="４(3)" sheetId="12" r:id="rId12"/>
    <sheet name="４(4)" sheetId="13" r:id="rId13"/>
    <sheet name="４(5)" sheetId="14" r:id="rId14"/>
    <sheet name="４(6)" sheetId="15" r:id="rId15"/>
    <sheet name="４(7)" sheetId="16" r:id="rId16"/>
    <sheet name="４(8)" sheetId="17" r:id="rId17"/>
    <sheet name="４(9)" sheetId="18" r:id="rId18"/>
    <sheet name="４-1" sheetId="19" r:id="rId19"/>
    <sheet name="４-2" sheetId="20" r:id="rId20"/>
    <sheet name="５Ａ" sheetId="21" r:id="rId21"/>
    <sheet name="５Ｂ" sheetId="22" r:id="rId22"/>
    <sheet name="６" sheetId="23" r:id="rId23"/>
    <sheet name="７" sheetId="24" r:id="rId24"/>
    <sheet name="８" sheetId="25" r:id="rId25"/>
    <sheet name="９" sheetId="26" r:id="rId26"/>
    <sheet name="10" sheetId="27" r:id="rId27"/>
    <sheet name="11" sheetId="28" r:id="rId28"/>
    <sheet name="12" sheetId="29" r:id="rId29"/>
    <sheet name="13" sheetId="30" r:id="rId30"/>
    <sheet name="13-1" sheetId="31" r:id="rId31"/>
    <sheet name="13-2" sheetId="32" r:id="rId32"/>
    <sheet name="14" sheetId="33" r:id="rId33"/>
    <sheet name="14-1" sheetId="34" r:id="rId34"/>
    <sheet name="14-2" sheetId="35" r:id="rId35"/>
    <sheet name="15" sheetId="36" r:id="rId36"/>
    <sheet name="16(1)" sheetId="37" r:id="rId37"/>
    <sheet name="16(2)" sheetId="38" r:id="rId38"/>
    <sheet name="16(3)" sheetId="39" r:id="rId39"/>
    <sheet name="16(4)" sheetId="40" r:id="rId40"/>
    <sheet name="16(5)" sheetId="41" r:id="rId41"/>
    <sheet name="16(6)" sheetId="42" r:id="rId42"/>
    <sheet name="17" sheetId="43" r:id="rId43"/>
    <sheet name="18" sheetId="44" r:id="rId44"/>
    <sheet name="19" sheetId="45" r:id="rId45"/>
    <sheet name="20" sheetId="46" r:id="rId46"/>
  </sheets>
  <definedNames>
    <definedName name="_xlnm.Print_Titles" localSheetId="1">'１(2)'!$1:$3</definedName>
    <definedName name="_xlnm.Print_Titles" localSheetId="2">'１(3)'!$1:$3</definedName>
    <definedName name="_xlnm.Print_Titles" localSheetId="3">'１(4)'!$1:$3</definedName>
    <definedName name="_xlnm.Print_Titles" localSheetId="4">'１(5)'!$1:$3</definedName>
    <definedName name="_xlnm.Print_Titles" localSheetId="6">'１(7）'!$1:$3</definedName>
    <definedName name="_xlnm.Print_Titles" localSheetId="26">'10'!$1:$3</definedName>
    <definedName name="_xlnm.Print_Titles" localSheetId="27">'11'!$1:$3</definedName>
    <definedName name="_xlnm.Print_Titles" localSheetId="28">'12'!$1:$3</definedName>
    <definedName name="_xlnm.Print_Titles" localSheetId="29">'13'!$1:$3</definedName>
    <definedName name="_xlnm.Print_Titles" localSheetId="35">'15'!$1:$3</definedName>
    <definedName name="_xlnm.Print_Titles" localSheetId="40">'16(5)'!$1:$3</definedName>
    <definedName name="_xlnm.Print_Titles" localSheetId="42">'17'!$1:$3</definedName>
    <definedName name="_xlnm.Print_Titles" localSheetId="43">'18'!$1:$3</definedName>
    <definedName name="_xlnm.Print_Titles" localSheetId="44">'19'!$1:$3</definedName>
    <definedName name="_xlnm.Print_Titles" localSheetId="7">'２'!$1:$3</definedName>
    <definedName name="_xlnm.Print_Titles" localSheetId="45">'20'!$1:$3</definedName>
    <definedName name="_xlnm.Print_Titles" localSheetId="8">'３'!$1:$3</definedName>
    <definedName name="_xlnm.Print_Titles" localSheetId="9">'４(1)'!$1:$3</definedName>
    <definedName name="_xlnm.Print_Titles" localSheetId="10">'４(2)'!$1:$3</definedName>
    <definedName name="_xlnm.Print_Titles" localSheetId="11">'４(3)'!$1:$3</definedName>
    <definedName name="_xlnm.Print_Titles" localSheetId="12">'４(4)'!$1:$3</definedName>
    <definedName name="_xlnm.Print_Titles" localSheetId="13">'４(5)'!$1:$3</definedName>
    <definedName name="_xlnm.Print_Titles" localSheetId="14">'４(6)'!$1:$3</definedName>
    <definedName name="_xlnm.Print_Titles" localSheetId="15">'４(7)'!$1:$3</definedName>
    <definedName name="_xlnm.Print_Titles" localSheetId="16">'４(8)'!$1:$3</definedName>
    <definedName name="_xlnm.Print_Titles" localSheetId="17">'４(9)'!$1:$3</definedName>
    <definedName name="_xlnm.Print_Titles" localSheetId="18">'４-1'!$1:$3</definedName>
    <definedName name="_xlnm.Print_Titles" localSheetId="19">'４-2'!$1:$3</definedName>
    <definedName name="_xlnm.Print_Titles" localSheetId="20">'５Ａ'!$1:$3</definedName>
    <definedName name="_xlnm.Print_Titles" localSheetId="21">'５Ｂ'!$1:$3</definedName>
    <definedName name="_xlnm.Print_Titles" localSheetId="22">'６'!$1:$3</definedName>
    <definedName name="_xlnm.Print_Titles" localSheetId="23">'７'!$1:$3</definedName>
    <definedName name="_xlnm.Print_Titles" localSheetId="24">'８'!$1:$3</definedName>
    <definedName name="_xlnm.Print_Titles" localSheetId="25">'９'!$1:$3</definedName>
  </definedNames>
  <calcPr fullCalcOnLoad="1"/>
</workbook>
</file>

<file path=xl/sharedStrings.xml><?xml version="1.0" encoding="utf-8"?>
<sst xmlns="http://schemas.openxmlformats.org/spreadsheetml/2006/main" count="5624" uniqueCount="393">
  <si>
    <t>上段:実数
下段:％</t>
  </si>
  <si>
    <t>合計</t>
  </si>
  <si>
    <t>その他</t>
  </si>
  <si>
    <t>女性</t>
  </si>
  <si>
    <t>男性</t>
  </si>
  <si>
    <t>不　明</t>
  </si>
  <si>
    <t>賛成</t>
  </si>
  <si>
    <t>どちらかといえば賛成</t>
  </si>
  <si>
    <t>どちらかといえば反対</t>
  </si>
  <si>
    <t>反対</t>
  </si>
  <si>
    <t>わからない</t>
  </si>
  <si>
    <t>問５（Ａ）　仕事と生活の調和に関する希望</t>
  </si>
  <si>
    <t>「仕事」を優先したい</t>
  </si>
  <si>
    <t>「家庭生活」を優先したい</t>
  </si>
  <si>
    <t>「地域・個人の生活」を優先したい</t>
  </si>
  <si>
    <t>「仕事」と「家庭生活」をともに優先したい</t>
  </si>
  <si>
    <t>「仕事」と「地域・個人の生活」をともに優先したい</t>
  </si>
  <si>
    <t>「家庭生活」と「地域・個人の生活」をともに優先したい</t>
  </si>
  <si>
    <t>「仕事」を優先している</t>
  </si>
  <si>
    <t>「家庭生活」を優先している</t>
  </si>
  <si>
    <t>「地域・個人の生活」を優先している</t>
  </si>
  <si>
    <t>「仕事」と「地域・個人の生活」をともに優先している</t>
  </si>
  <si>
    <t>「家庭生活」と「地域・個人の生活」をともに優先している</t>
  </si>
  <si>
    <t>問６　男性が女性とともに家事等に参加するために必要なこと</t>
  </si>
  <si>
    <t>男性が家事などに参加することに対する女性の抵抗感をなくす</t>
  </si>
  <si>
    <t>年配者やまわりの人が、夫婦の役割分担等について当事者の考え方を尊重する</t>
  </si>
  <si>
    <t>社会の中で、男性による家事などについても、その評価を高める</t>
  </si>
  <si>
    <t>男性が家事などに関心を高めるよう啓発や情報提供を行う</t>
  </si>
  <si>
    <t>研修等により、男性の家事や子育て、介護等の技能を高める</t>
  </si>
  <si>
    <t>子育てや介護、地域活動を行うための、男性の仲間づくりを進める</t>
  </si>
  <si>
    <t>仕事との両立などの問題について、男性が相談しやすい窓口を設ける</t>
  </si>
  <si>
    <t>特に必要なことはない</t>
  </si>
  <si>
    <t>問７　子育て支援に期待すること</t>
  </si>
  <si>
    <t>子どもが急に病気になったときの「病児保育」や「病後児保育」</t>
  </si>
  <si>
    <t>残業など急な予定変更があったときの「延長保育」や「休日保育」</t>
  </si>
  <si>
    <t>親の働き方にあわせた「一時預かり」や「夜間保育」</t>
  </si>
  <si>
    <t>親が用事をすます間の、短時間の預かり</t>
  </si>
  <si>
    <t>親と保育者が対話する機会の充実</t>
  </si>
  <si>
    <t>幼稚園と同じような幼児教育</t>
  </si>
  <si>
    <t>子どもを遊ばせる場や機会の充実</t>
  </si>
  <si>
    <t>親の不安や悩みを相談する場</t>
  </si>
  <si>
    <t>父親の子育て参加に関する意識啓発</t>
  </si>
  <si>
    <t>子育てに関する幅広い情報の提供</t>
  </si>
  <si>
    <t>子育てに関する講座・研修</t>
  </si>
  <si>
    <t>問８　介護支援に期待すること</t>
  </si>
  <si>
    <t>自宅から施設や病院への送り迎えなどの移送サービス</t>
  </si>
  <si>
    <t>施設の整った介護保険施設への入所</t>
  </si>
  <si>
    <t>介護方法に関する講座・研修</t>
  </si>
  <si>
    <t>介護を行う者の不安や悩みを相談する場や仲間づくりの支援</t>
  </si>
  <si>
    <t>介護をしながらでも仕事が続けられるような短時間勤務などの労働環境の整備</t>
  </si>
  <si>
    <t>介護に専念できるような介護休業制度の充実</t>
  </si>
  <si>
    <t>問９　女性の働き方についての考え</t>
  </si>
  <si>
    <t>女性は職業を持たないほうがよい</t>
  </si>
  <si>
    <t>結婚するまでは、職業を持つほうがよい</t>
  </si>
  <si>
    <t>子どもができるまでは、職業を持つほうがよい</t>
  </si>
  <si>
    <t>子どもができても、ずっと職業を持ち続けるほうがよい</t>
  </si>
  <si>
    <t>子どもができたら職業を辞め、子どもが大きくなったら再び職業を持つほうがよい</t>
  </si>
  <si>
    <t>問10　職業を持っている理由</t>
  </si>
  <si>
    <t>生計を維持するため</t>
  </si>
  <si>
    <t>家計の足しにするため</t>
  </si>
  <si>
    <t>教育資金を得るため</t>
  </si>
  <si>
    <t>将来に備えて貯蓄するため</t>
  </si>
  <si>
    <t>自分で自由に使えるお金を得るため</t>
  </si>
  <si>
    <t>やりがいや充実感を得るため</t>
  </si>
  <si>
    <t>自分の能力・技能・資格をいかすため</t>
  </si>
  <si>
    <t>視野を広げたり、友人を得るため</t>
  </si>
  <si>
    <t>社会に貢献するため</t>
  </si>
  <si>
    <t>仕事をすることが好きだから</t>
  </si>
  <si>
    <t>働くのが当然だから</t>
  </si>
  <si>
    <t>時間的に余裕があるから</t>
  </si>
  <si>
    <t>家業であるから</t>
  </si>
  <si>
    <t>問11　職業を持っていない理由</t>
  </si>
  <si>
    <t>経済的に働く必要がない</t>
  </si>
  <si>
    <t>自分のやりたいことをしたいから</t>
  </si>
  <si>
    <t>家にいるのが当然だから</t>
  </si>
  <si>
    <t>家事の負担が大きいから</t>
  </si>
  <si>
    <t>育児に専念したいから</t>
  </si>
  <si>
    <t>健康や体力に自信がないから</t>
  </si>
  <si>
    <t>希望どおりの仕事が得られないから</t>
  </si>
  <si>
    <t>家族が望まないから</t>
  </si>
  <si>
    <t>家族の介護や世話をするため</t>
  </si>
  <si>
    <t>在学（資格取得の勉強）中だから</t>
  </si>
  <si>
    <t>高齢（定年退職した後）だから</t>
  </si>
  <si>
    <t>働くことにむいていない（嫌い）だから</t>
  </si>
  <si>
    <t>問12　やりたい仕事があれば働きたいか</t>
  </si>
  <si>
    <t>今すぐに働きたい</t>
  </si>
  <si>
    <t>将来的には働きたい</t>
  </si>
  <si>
    <t>働きたいと思わない</t>
  </si>
  <si>
    <t>問13　ドメスティック・バイオレンス被害の経験</t>
  </si>
  <si>
    <t>経験したことはない</t>
  </si>
  <si>
    <t>問13－１　ドメスティック・バイオレンス被害の相談</t>
  </si>
  <si>
    <t>福祉相談センター（婦人相談所）に相談した</t>
  </si>
  <si>
    <t>人権相談の窓口に相談した</t>
  </si>
  <si>
    <t>警察に連絡・相談した</t>
  </si>
  <si>
    <t>市町村の相談窓口に相談した</t>
  </si>
  <si>
    <t>左以外の公的な機関に相談した</t>
  </si>
  <si>
    <t>民間の専門家や専門機関に相談した</t>
  </si>
  <si>
    <t>医療関係者に相談した</t>
  </si>
  <si>
    <t>学校関係者に相談した</t>
  </si>
  <si>
    <t>家族や親戚に相談した</t>
  </si>
  <si>
    <t>友人・知人に相談した</t>
  </si>
  <si>
    <t>どこにも相談しなかった</t>
  </si>
  <si>
    <t>問13－２　ドメスティック・バイオレンス被害を相談しなかった理由</t>
  </si>
  <si>
    <t>どこに相談してよいのかわからなかったから</t>
  </si>
  <si>
    <t>恥ずかしくてだれにも言えなかったから</t>
  </si>
  <si>
    <t>相談してもむだだと思ったから</t>
  </si>
  <si>
    <t>相談したことがわかると、仕返しを受けたり、もっとひどい暴力を受けると思ったから</t>
  </si>
  <si>
    <t>加害者に「誰にも言うな」とおどされたから</t>
  </si>
  <si>
    <t>相談相手の言動によって不快な思いをさせられると思ったから</t>
  </si>
  <si>
    <t>自分ががまんさえすれば、なんとかこのままやっていけると思ったら</t>
  </si>
  <si>
    <t>世間体が悪いから</t>
  </si>
  <si>
    <t>他人を巻き込みたくなかったから</t>
  </si>
  <si>
    <t>他人に知られると、これまで通りのつき合いができなくなると思ったから</t>
  </si>
  <si>
    <t>そのことについて思い出したくなかったから</t>
  </si>
  <si>
    <t>自分にも悪いところがあると思ったから</t>
  </si>
  <si>
    <t>相手の行為は愛情の表現だと思ったから</t>
  </si>
  <si>
    <t>相談するほどのことではないと思ったから</t>
  </si>
  <si>
    <t>問14　ストーカー被害の経験</t>
  </si>
  <si>
    <t>問14－１　ストーカー被害の相談</t>
  </si>
  <si>
    <t>相談した</t>
  </si>
  <si>
    <t>相談しなかった</t>
  </si>
  <si>
    <t>問14－２　ストーカー被害を相談しなかった理由</t>
  </si>
  <si>
    <t>問15　男女間における暴力をなくすためには</t>
  </si>
  <si>
    <t>家庭で親や家族が子どもに対し、暴力を防止するための教育を行う</t>
  </si>
  <si>
    <t>学校・大学で児童・生徒・学生に対し、暴力を防止するための教育を行う</t>
  </si>
  <si>
    <t>被害者が早期に相談できるよう、身近な相談窓口を増やす</t>
  </si>
  <si>
    <t>被害者を発見しやすい立場にある警察や医療関係者などに対し、研修や啓発を行う</t>
  </si>
  <si>
    <t>暴力を振るったことのある者に対し、二度と繰り返さないための教育を行う</t>
  </si>
  <si>
    <t>命の尊さや思いやりについての教育、学習機会を充実する</t>
  </si>
  <si>
    <t>加害者への罰則を強化する</t>
  </si>
  <si>
    <t>暴力を助長するおそれのある情報を取り締まる</t>
  </si>
  <si>
    <t>特にない</t>
  </si>
  <si>
    <t>知っている</t>
  </si>
  <si>
    <t>聞いたことがある</t>
  </si>
  <si>
    <t>知らない</t>
  </si>
  <si>
    <t>問18　企画や方針決定過程への女性の参画が少ない理由</t>
  </si>
  <si>
    <t>家庭、職場、地域における性別による役割分担や性差別の意識のため</t>
  </si>
  <si>
    <t>男性優位の組織運営のため</t>
  </si>
  <si>
    <t>家族の支援・協力が得られないため</t>
  </si>
  <si>
    <t>女性の能力開発の機会が不十分であるため</t>
  </si>
  <si>
    <t>家事、子育て、介護の負担が大きいため</t>
  </si>
  <si>
    <t>女性自身の積極性が不十分であるため</t>
  </si>
  <si>
    <t>女性の参画を積極的に進めようと意識している人が少ない</t>
  </si>
  <si>
    <t>問19　鳥取県男女共同参画センター”よりん彩”で力を入れるべき事業</t>
  </si>
  <si>
    <t>男女共同参画に関する幅広い情報、資料等の収集と提供</t>
  </si>
  <si>
    <t>県内の女性団体や人材に関する情報の収集と提供</t>
  </si>
  <si>
    <t>女性の能力向上講座の実施</t>
  </si>
  <si>
    <t>男性向けの講座の実施、充実</t>
  </si>
  <si>
    <t>住民の自主的な学習活動への支援</t>
  </si>
  <si>
    <t>個別相談窓口の充実</t>
  </si>
  <si>
    <t>調査・研究機能の充実</t>
  </si>
  <si>
    <t>男女共同参画の視点から、慣習の見直しや広報・啓発を進める</t>
  </si>
  <si>
    <t>男女平等の視点に立った教育や学習を進める</t>
  </si>
  <si>
    <t>女性や男性の生き方や悩みに関する相談の場を充実する</t>
  </si>
  <si>
    <t>就労における男女の機会均等や働きやすい環境の整備を進める企業の取組を支援する</t>
  </si>
  <si>
    <t>労働時間の短縮や休暇の取得など、働き方の見直しを啓発する</t>
  </si>
  <si>
    <t>子育てや介護中であっても仕事が続けられるよう支援する</t>
  </si>
  <si>
    <t>子育てや介護等でいったん仕事を辞めた人の再就職を支援する</t>
  </si>
  <si>
    <t>県の審議委員や管理職など、政策決定の場に女性を積極的に登用する</t>
  </si>
  <si>
    <t>県の職員自身が率先して、家庭や地域で男女共同参画を実践する</t>
  </si>
  <si>
    <t>市町村における取組を支援する</t>
  </si>
  <si>
    <t>問５（Ｂ）　仕事と生活の調和に関する現実</t>
  </si>
  <si>
    <t>女性</t>
  </si>
  <si>
    <t>年齢</t>
  </si>
  <si>
    <t>小計</t>
  </si>
  <si>
    <t>20～29歳</t>
  </si>
  <si>
    <t>30～39歳</t>
  </si>
  <si>
    <t>40～49歳</t>
  </si>
  <si>
    <t>50～59歳</t>
  </si>
  <si>
    <t>60～69歳</t>
  </si>
  <si>
    <t>70～79歳</t>
  </si>
  <si>
    <t>80歳以上</t>
  </si>
  <si>
    <t>男性</t>
  </si>
  <si>
    <t>職業</t>
  </si>
  <si>
    <t>小計</t>
  </si>
  <si>
    <t>勤め人（正規社員・職員）</t>
  </si>
  <si>
    <t>勤め人（臨時・ﾊﾟｰﾄ・ｱﾙﾊﾞｲﾄなど非正規社員・職員）</t>
  </si>
  <si>
    <t>勤め人（臨時・ﾊﾟｰﾄ・ｱﾙﾊﾞｲﾄなど日正規社員・職員）</t>
  </si>
  <si>
    <t>農林漁業</t>
  </si>
  <si>
    <t>自営業・自由業・家業(農林漁業を除く）</t>
  </si>
  <si>
    <t>家事専業</t>
  </si>
  <si>
    <t>学生</t>
  </si>
  <si>
    <t>無職</t>
  </si>
  <si>
    <t>小計</t>
  </si>
  <si>
    <t>その他</t>
  </si>
  <si>
    <t>未婚である</t>
  </si>
  <si>
    <t>結婚している</t>
  </si>
  <si>
    <t>結婚していたが離別・死別した</t>
  </si>
  <si>
    <t>配偶者の職業</t>
  </si>
  <si>
    <t>小計</t>
  </si>
  <si>
    <t>勤め人（臨時・ﾊﾟｰﾄ・ｱﾙﾊﾞｲﾄなど非正規社員・職員）</t>
  </si>
  <si>
    <t>末子の成長段階</t>
  </si>
  <si>
    <t>未就学児</t>
  </si>
  <si>
    <t>小学生</t>
  </si>
  <si>
    <t>中学生・高校生</t>
  </si>
  <si>
    <t>子どもはいない</t>
  </si>
  <si>
    <t>世帯</t>
  </si>
  <si>
    <t>単身世帯（ひとり暮らし）</t>
  </si>
  <si>
    <t>単身世帯（単身赴任）</t>
  </si>
  <si>
    <t>一世大世帯（夫婦のみ）</t>
  </si>
  <si>
    <t>二世代世帯（親と子）</t>
  </si>
  <si>
    <t>三世代世帯（親と子と孫）</t>
  </si>
  <si>
    <t>その他の世帯</t>
  </si>
  <si>
    <t>その他の世帯</t>
  </si>
  <si>
    <t>居住地域</t>
  </si>
  <si>
    <t>東部地域</t>
  </si>
  <si>
    <t>中部地域</t>
  </si>
  <si>
    <t>西部地域</t>
  </si>
  <si>
    <t>夫婦の就労状態</t>
  </si>
  <si>
    <t>夫婦共働き</t>
  </si>
  <si>
    <t>自身が働き、配偶者は就労していない</t>
  </si>
  <si>
    <t>配偶者が働き、自身は就労していない</t>
  </si>
  <si>
    <t>夫婦共に就労していない</t>
  </si>
  <si>
    <t>男性のほうが非常に優遇されている</t>
  </si>
  <si>
    <t>どちらかといえば男性のほうが優遇されている</t>
  </si>
  <si>
    <t>平等である</t>
  </si>
  <si>
    <t>どちらかといえば女性のほうが優遇されている</t>
  </si>
  <si>
    <t>女性のほうが非常に優遇されている</t>
  </si>
  <si>
    <t>「仕事」と「家庭生活」をともに優先しちえる</t>
  </si>
  <si>
    <t>「仕事」と「家庭生活」と「地域・個人の生活」のﾊﾞﾗﾝｽをとれている</t>
  </si>
  <si>
    <t>男性のほうが非常に優遇されている</t>
  </si>
  <si>
    <t>平等である</t>
  </si>
  <si>
    <t>どちらかといえば女性のほうが優遇されている</t>
  </si>
  <si>
    <t>女性のほうが非常に優遇されている</t>
  </si>
  <si>
    <t>性別</t>
  </si>
  <si>
    <t>問２　男女が平等な立場で協力し合っていくために大切なこと</t>
  </si>
  <si>
    <t>男性自身が生活者としての家事能力を身につける</t>
  </si>
  <si>
    <t>男女がお互いの個性・能力を認め合い、補い合っているという認識を持つ</t>
  </si>
  <si>
    <t>法律や制度の面で見直しを行い、性差別につながるものを改める</t>
  </si>
  <si>
    <t>男女平等の視点に立った教育や学習を充実する</t>
  </si>
  <si>
    <t>性別による様々な社会通念・慣習・しきたりを改める</t>
  </si>
  <si>
    <t>家事・子育て・介護・地域活動についても、重要性を認識する</t>
  </si>
  <si>
    <t>労働時間を短縮するなど、男女が家事や家庭責任を分担できる働き方が選べる</t>
  </si>
  <si>
    <t>行政や企業などの指導的立場の人が理解を持つ</t>
  </si>
  <si>
    <t>雇用形態、労働条件に男女の区別があれば、同等にする</t>
  </si>
  <si>
    <t>行政や企業などの役職に一定の割合で女性を登用する制度を採用・充実する</t>
  </si>
  <si>
    <t>問３　性別によって男女の役割を決める考え方について</t>
  </si>
  <si>
    <t>東部地区</t>
  </si>
  <si>
    <t>中部地区</t>
  </si>
  <si>
    <t>西部地区</t>
  </si>
  <si>
    <t>ほとんど自分</t>
  </si>
  <si>
    <t>どちらかといえば自分</t>
  </si>
  <si>
    <t>配偶者と同じ程度分担</t>
  </si>
  <si>
    <t>どちらかといえば配偶者</t>
  </si>
  <si>
    <t>ほとんど配偶者</t>
  </si>
  <si>
    <t>親や子どもなど他の家族</t>
  </si>
  <si>
    <t>該当する世話や活動がない</t>
  </si>
  <si>
    <t>問４－１　分担の経緯</t>
  </si>
  <si>
    <t>自分でしたい（できる）から</t>
  </si>
  <si>
    <t>家族がしない（できない）から</t>
  </si>
  <si>
    <t>家族との話し合いで</t>
  </si>
  <si>
    <t>家族が望んだから</t>
  </si>
  <si>
    <t>自分がやるのが自然だから</t>
  </si>
  <si>
    <t>家族に時間がないから</t>
  </si>
  <si>
    <t>問４－２　分担の満足度</t>
  </si>
  <si>
    <t>満足</t>
  </si>
  <si>
    <t>どちらかといえば満足</t>
  </si>
  <si>
    <t>どちらかといえば不満</t>
  </si>
  <si>
    <t>不満</t>
  </si>
  <si>
    <t>どちらともいえない</t>
  </si>
  <si>
    <t>自分でしたい（できる）から</t>
  </si>
  <si>
    <t>家族がしない（できない）から</t>
  </si>
  <si>
    <t>家族との話し合いで</t>
  </si>
  <si>
    <t>家族が望んだから</t>
  </si>
  <si>
    <t>自分がやるのが自然だから</t>
  </si>
  <si>
    <t>家族に時間がないから</t>
  </si>
  <si>
    <t>その他</t>
  </si>
  <si>
    <t>自宅に訪問してもらう在宅介護サービス</t>
  </si>
  <si>
    <t>自宅から施設に通って受ける在宅介護サービス</t>
  </si>
  <si>
    <t>介護サービスや介護サービスを提供する事業所、福祉用具に関する幅広い情報の提供</t>
  </si>
  <si>
    <t>食事を自宅へ配送する配食サービス</t>
  </si>
  <si>
    <t>介護サービス付きの有料老人ホームへの入所や高齢者専用住宅への入居</t>
  </si>
  <si>
    <t>介護サービスを選択するための助言・アドバイス</t>
  </si>
  <si>
    <t>介護を行う者のリフレッシュの場や機会の提供</t>
  </si>
  <si>
    <t>介護をしながら仕事が続けられるような柔軟な介護サービスの提供</t>
  </si>
  <si>
    <t>合　計</t>
  </si>
  <si>
    <t>女　性</t>
  </si>
  <si>
    <t>男　性</t>
  </si>
  <si>
    <t>結婚していたが
離別・死別した</t>
  </si>
  <si>
    <t>単身世帯
（ひとり暮らし）</t>
  </si>
  <si>
    <t>単身世帯
（単身赴任）</t>
  </si>
  <si>
    <t>一世代世帯
（夫婦のみ）</t>
  </si>
  <si>
    <t>二世代世帯
（親と子）</t>
  </si>
  <si>
    <t>三世代世帯
（親と子と孫）</t>
  </si>
  <si>
    <t>女性</t>
  </si>
  <si>
    <t>男性</t>
  </si>
  <si>
    <t>自営業・自由業・家業(農林漁業を除く）</t>
  </si>
  <si>
    <t>どちらかといえば
賛成</t>
  </si>
  <si>
    <t>どちらかといえば
反対</t>
  </si>
  <si>
    <t>住宅ローンなど借金の返済のため</t>
  </si>
  <si>
    <t>合　計</t>
  </si>
  <si>
    <t>女　性</t>
  </si>
  <si>
    <t>男　性</t>
  </si>
  <si>
    <t>親のリフレッシュの場や機会の提供</t>
  </si>
  <si>
    <t>子育ての仲間づくりの支援</t>
  </si>
  <si>
    <t>合　計</t>
  </si>
  <si>
    <t>女　性</t>
  </si>
  <si>
    <t>男　性</t>
  </si>
  <si>
    <t>女　性</t>
  </si>
  <si>
    <t>男　性</t>
  </si>
  <si>
    <t>女性自身が経済力をつけたり、知識、技術を習得するなど積極的に能力の向上を図る</t>
  </si>
  <si>
    <t>会話やコミュニケーションにより、お互いを思いやる気持ちを育てる</t>
  </si>
  <si>
    <t>女性の就業、社会参加を支援する施設やサービスの向上</t>
  </si>
  <si>
    <t>保育の施設・サービスや子育て支援を充実する</t>
  </si>
  <si>
    <t>介護が必要な高齢者や病人の施設やサービスを充実する</t>
  </si>
  <si>
    <t>問20　男女共同参画社会実現のために行政の力を入れるべきこと</t>
  </si>
  <si>
    <t>地域で、暴力を防止するための研修会、イベントなどを行う</t>
  </si>
  <si>
    <t>メディアを活用して、広報・啓発活動を積極的に行う</t>
  </si>
  <si>
    <t>コミュニケーション能力を向上するための教育を行う</t>
  </si>
  <si>
    <t>合　計</t>
  </si>
  <si>
    <t>女　性</t>
  </si>
  <si>
    <t>男　性</t>
  </si>
  <si>
    <t>この１年の間に、被害を受けた</t>
  </si>
  <si>
    <t>この２～５年の間に、被害を受けたことがある</t>
  </si>
  <si>
    <t>この５年以内にはなかったが、過去に被害を受けたことがある</t>
  </si>
  <si>
    <t>女性相談の窓口や男女共同参画センターに相談した</t>
  </si>
  <si>
    <t>合　計</t>
  </si>
  <si>
    <t>女　性</t>
  </si>
  <si>
    <t>男　性</t>
  </si>
  <si>
    <t>男性が家事などに参加することに対する男性自身の抵抗感をなくす</t>
  </si>
  <si>
    <t>夫婦や家族間での会話など、コミュニケーションをよくはかる</t>
  </si>
  <si>
    <t>労働時間の短縮や休暇を取得することで、仕事以外の時間をより多く持てるようにする</t>
  </si>
  <si>
    <t>男女共同参画を理解するためのパンフレットの作成と配布</t>
  </si>
  <si>
    <t>講演会、シンポジウム、フォーラム等の開催</t>
  </si>
  <si>
    <t>男女共同参画の理解者・リーダーの養成</t>
  </si>
  <si>
    <t>女性の活動を支援するネットワーク等の組織の不足</t>
  </si>
  <si>
    <t>わからない</t>
  </si>
  <si>
    <t>「仕事」と「家庭生活」と「地域・個人の生活」のバランスをとりたい</t>
  </si>
  <si>
    <t>単身世帯
（ひとり暮らし）</t>
  </si>
  <si>
    <t>単身世帯
（単身赴任）</t>
  </si>
  <si>
    <t>一世代世帯
（夫婦のみ）</t>
  </si>
  <si>
    <t>二世代世帯
 （親と子）</t>
  </si>
  <si>
    <t>三世代世帯
（親と子と孫）</t>
  </si>
  <si>
    <t>結婚していたが
離別・死別した</t>
  </si>
  <si>
    <t>「仕事」と「家庭生活」をともに優先している</t>
  </si>
  <si>
    <t>「仕事」と「家庭生活」と「地域・個人の生活」のバランスがとれている</t>
  </si>
  <si>
    <t>「仕事」を優先したい</t>
  </si>
  <si>
    <t>「家庭生活」を優先したい</t>
  </si>
  <si>
    <t>「地域・個人の生活」を優先したい</t>
  </si>
  <si>
    <t>「仕事」と「家庭生活」をともに優先したい</t>
  </si>
  <si>
    <t>「家庭生活」を優先したい</t>
  </si>
  <si>
    <t>「地域・個人の生活」を優先したい</t>
  </si>
  <si>
    <t>「仕事」と「家庭生活」をともに優先したい</t>
  </si>
  <si>
    <t>「家庭生活」と「地域・個人の生活」をともに優先したい</t>
  </si>
  <si>
    <t>「仕事」と「家庭生活」と「地域・個人の生活」のﾊﾞﾗﾝｽをとりたい</t>
  </si>
  <si>
    <t>「家庭生活」と「地域・個人の生活」をともに優先したい</t>
  </si>
  <si>
    <t>「仕事」と「家庭生活」と「地域・個人の生活」のﾊﾞﾗﾝｽをとりたい</t>
  </si>
  <si>
    <t>「仕事」と「地域・個人の生活」をともに優先したい</t>
  </si>
  <si>
    <t>「仕事」と「地域・個人の生活」をともに優先したい</t>
  </si>
  <si>
    <t>勤め人（正規社員・職員）</t>
  </si>
  <si>
    <t>勤め人（臨時・ﾊﾟｰﾄ・ｱﾙﾊﾞｲﾄなど日正規社員・職員）</t>
  </si>
  <si>
    <t>農林漁業</t>
  </si>
  <si>
    <t>自営業・自由業・家業(農林漁業を除く）</t>
  </si>
  <si>
    <t>家事専業</t>
  </si>
  <si>
    <t>その他</t>
  </si>
  <si>
    <t>学生</t>
  </si>
  <si>
    <t>無職</t>
  </si>
  <si>
    <t>問17　選択的夫婦別性について</t>
  </si>
  <si>
    <t>問３　性別により男女の役割を決める考え方について</t>
  </si>
  <si>
    <t>問４|１　分担の経緯</t>
  </si>
  <si>
    <t>問５(Ａ)　仕事と生活の調和に関する希望</t>
  </si>
  <si>
    <t>この２～５年の間に、被害を受けたことがある</t>
  </si>
  <si>
    <t>この２～５年の間に、被害を受けたことがある</t>
  </si>
  <si>
    <t>問１　各分野における男女の地位の平等感　(５)政治行政</t>
  </si>
  <si>
    <t>問１　各分野における男女の地位の平等感　（４)地域</t>
  </si>
  <si>
    <t>配偶者の状況</t>
  </si>
  <si>
    <t>配偶者の状況</t>
  </si>
  <si>
    <t>問４　家庭の仕事の分担について　(1)食事のしたく</t>
  </si>
  <si>
    <t>問４　家庭の仕事の分担について　(2)食事の片づけ</t>
  </si>
  <si>
    <t>問４　家庭の仕事の分担について　(3)洗濯</t>
  </si>
  <si>
    <t>問４　家庭の仕事の分担について　(4)掃除</t>
  </si>
  <si>
    <t>問４　家庭の仕事の分担について　(5)買い物</t>
  </si>
  <si>
    <t>問４　家庭の仕事の分担について　(6)子どもの世話</t>
  </si>
  <si>
    <t xml:space="preserve">問４　家庭の仕事の分担について　(7)介護や世話 </t>
  </si>
  <si>
    <t>問４　家庭の仕事の分担について　(8)地域活動</t>
  </si>
  <si>
    <t>問４　家庭の仕事の分担について　(9)学校行事</t>
  </si>
  <si>
    <t>問16　用語の認知度　(1)男女共同参画社会</t>
  </si>
  <si>
    <t>問16　用語の認知度　(2)鳥取県男女共同参画推進条例</t>
  </si>
  <si>
    <t>問16　用語の認知度　(3)鳥取県男女共同参画センター（愛称：よりん彩）</t>
  </si>
  <si>
    <t>問16　用語の認知度　(4)ジェンダー</t>
  </si>
  <si>
    <t>問16　用語の認知度　(5)ワーク・ライフ・バランス（仕事と生活の調和）</t>
  </si>
  <si>
    <t>問16　用語の認知度　(6)デートＤＶ</t>
  </si>
  <si>
    <t>どちらかといえば男性のほうが優遇されている</t>
  </si>
  <si>
    <t xml:space="preserve">問１　各分野における男女の地位の平等感　(1)学校教育 </t>
  </si>
  <si>
    <t>問１　各分野における男女の地位の平等感　(2)職場</t>
  </si>
  <si>
    <t>配偶者の状況</t>
  </si>
  <si>
    <t>問１　各分野における男女の地位の平等感　(3)家庭</t>
  </si>
  <si>
    <t>問１　各分野における男女の地位の平等感　(4)地域</t>
  </si>
  <si>
    <t>問１　各分野における男女の地位の平等感　(5)政治行政</t>
  </si>
  <si>
    <t>問１　各分野における男女の地位の平等感　(6)法律制度</t>
  </si>
  <si>
    <t>問１　各分野における男女の地位の平等感　(7)通念習慣</t>
  </si>
  <si>
    <t>反対</t>
  </si>
  <si>
    <t>問17　選択制夫婦別姓について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</si>
</sst>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_);[Red]\(0.0\)"/>
    <numFmt numFmtId="179" formatCode="0_ "/>
    <numFmt numFmtId="180" formatCode="#,##0_ ;[Red]\-#,##0\ "/>
    <numFmt numFmtId="181" formatCode="0_);[Red]\(0\)"/>
    <numFmt numFmtId="182" formatCode="#,##0.0_ ;[Red]\-#,##0.0\ "/>
    <numFmt numFmtId="183" formatCode="#,##0_ "/>
    <numFmt numFmtId="184" formatCode="#,##0_);[Red]\(#,##0\)"/>
    <numFmt numFmtId="185" formatCode="#,##0.0;[Red]\-#,##0.0"/>
  </numFmts>
  <fonts count="12">
    <font>
      <sz val="11"/>
      <name val="ＭＳ Ｐゴシック"/>
      <family val="3"/>
    </font>
    <font>
      <sz val="6"/>
      <name val="ＭＳ Ｐゴシック"/>
      <family val="3"/>
    </font>
    <font>
      <sz val="10"/>
      <name val="ＭＳ Ｐゴシック"/>
      <family val="3"/>
    </font>
    <font>
      <sz val="11"/>
      <color indexed="8"/>
      <name val="ＭＳ Ｐゴシック"/>
      <family val="3"/>
    </font>
    <font>
      <sz val="9"/>
      <name val="ＭＳ Ｐゴシック"/>
      <family val="3"/>
    </font>
    <font>
      <sz val="9"/>
      <color indexed="8"/>
      <name val="ＭＳ Ｐゴシック"/>
      <family val="3"/>
    </font>
    <font>
      <sz val="8"/>
      <color indexed="8"/>
      <name val="ＭＳ Ｐゴシック"/>
      <family val="3"/>
    </font>
    <font>
      <sz val="8"/>
      <name val="ＭＳ Ｐゴシック"/>
      <family val="3"/>
    </font>
    <font>
      <sz val="7"/>
      <name val="ＭＳ Ｐゴシック"/>
      <family val="3"/>
    </font>
    <font>
      <sz val="6.5"/>
      <color indexed="8"/>
      <name val="ＭＳ Ｐゴシック"/>
      <family val="3"/>
    </font>
    <font>
      <sz val="7"/>
      <color indexed="8"/>
      <name val="ＭＳ Ｐゴシック"/>
      <family val="3"/>
    </font>
    <font>
      <sz val="7.5"/>
      <color indexed="8"/>
      <name val="ＭＳ Ｐゴシック"/>
      <family val="3"/>
    </font>
  </fonts>
  <fills count="2">
    <fill>
      <patternFill/>
    </fill>
    <fill>
      <patternFill patternType="gray125"/>
    </fill>
  </fills>
  <borders count="6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color indexed="63"/>
      </left>
      <right>
        <color indexed="63"/>
      </right>
      <top style="thin"/>
      <bottom>
        <color indexed="63"/>
      </bottom>
    </border>
    <border>
      <left/>
      <right style="thin"/>
      <top style="thin"/>
      <bottom/>
    </border>
    <border>
      <left/>
      <right/>
      <top style="thin"/>
      <bottom/>
    </border>
    <border>
      <left style="thin"/>
      <right style="thin"/>
      <top/>
      <bottom/>
    </border>
    <border>
      <left/>
      <right style="thin"/>
      <top/>
      <bottom/>
    </border>
    <border>
      <left style="thin"/>
      <right/>
      <top style="thin"/>
      <bottom/>
    </border>
    <border>
      <left style="thin"/>
      <right/>
      <top/>
      <bottom/>
    </border>
    <border>
      <left style="thin"/>
      <right>
        <color indexed="63"/>
      </right>
      <top style="thin"/>
      <bottom>
        <color indexed="63"/>
      </bottom>
    </border>
    <border>
      <left style="thin"/>
      <right style="thin"/>
      <top>
        <color indexed="63"/>
      </top>
      <bottom>
        <color indexed="63"/>
      </bottom>
    </border>
    <border>
      <left style="thin"/>
      <right style="thin"/>
      <top/>
      <bottom style="thin"/>
    </border>
    <border>
      <left>
        <color indexed="63"/>
      </left>
      <right>
        <color indexed="63"/>
      </right>
      <top>
        <color indexed="63"/>
      </top>
      <bottom style="thin"/>
    </border>
    <border>
      <left/>
      <right style="thin"/>
      <top/>
      <bottom style="thin"/>
    </border>
    <border>
      <left/>
      <right/>
      <top/>
      <bottom style="thin"/>
    </border>
    <border>
      <left style="thin"/>
      <right/>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border>
    <border>
      <left>
        <color indexed="63"/>
      </left>
      <right style="thin"/>
      <top>
        <color indexed="63"/>
      </top>
      <bottom/>
    </border>
    <border>
      <left>
        <color indexed="63"/>
      </left>
      <right style="thin"/>
      <top style="thin"/>
      <bottom/>
    </border>
    <border>
      <left>
        <color indexed="63"/>
      </left>
      <right style="thin"/>
      <top/>
      <bottom/>
    </border>
    <border>
      <left>
        <color indexed="63"/>
      </left>
      <right>
        <color indexed="63"/>
      </right>
      <top style="thin"/>
      <bottom/>
    </border>
    <border>
      <left>
        <color indexed="63"/>
      </left>
      <right>
        <color indexed="63"/>
      </right>
      <top/>
      <bottom style="thin"/>
    </border>
    <border>
      <left>
        <color indexed="63"/>
      </left>
      <right style="thin"/>
      <top/>
      <bottom style="thin"/>
    </border>
    <border>
      <left style="thin"/>
      <right>
        <color indexed="63"/>
      </right>
      <top style="thin"/>
      <bottom/>
    </border>
    <border>
      <left>
        <color indexed="63"/>
      </left>
      <right style="thin"/>
      <top>
        <color indexed="63"/>
      </top>
      <bottom>
        <color indexed="63"/>
      </bottom>
    </border>
    <border>
      <left style="thin"/>
      <right>
        <color indexed="63"/>
      </right>
      <top>
        <color indexed="63"/>
      </top>
      <bottom/>
    </border>
    <border>
      <left>
        <color indexed="63"/>
      </left>
      <right style="thin"/>
      <top>
        <color indexed="63"/>
      </top>
      <bottom style="thin"/>
    </border>
    <border>
      <left>
        <color indexed="63"/>
      </left>
      <right/>
      <top style="thin"/>
      <bottom/>
    </border>
    <border>
      <left>
        <color indexed="63"/>
      </left>
      <right/>
      <top/>
      <bottom style="thin"/>
    </border>
    <border>
      <left/>
      <right style="thin"/>
      <top>
        <color indexed="63"/>
      </top>
      <bottom/>
    </border>
    <border>
      <left style="thin"/>
      <right/>
      <top>
        <color indexed="63"/>
      </top>
      <bottom/>
    </border>
    <border>
      <left style="thin"/>
      <right>
        <color indexed="63"/>
      </right>
      <top/>
      <bottom style="thin"/>
    </border>
    <border>
      <left style="thin"/>
      <right style="thin"/>
      <top/>
      <bottom>
        <color indexed="63"/>
      </bottom>
    </border>
    <border>
      <left>
        <color indexed="63"/>
      </left>
      <right style="thin"/>
      <top/>
      <bottom>
        <color indexed="63"/>
      </bottom>
    </border>
    <border>
      <left/>
      <right>
        <color indexed="63"/>
      </right>
      <top style="thin"/>
      <bottom/>
    </border>
    <border>
      <left style="thin"/>
      <right>
        <color indexed="63"/>
      </right>
      <top/>
      <bottom>
        <color indexed="63"/>
      </bottom>
    </border>
    <border>
      <left style="thin"/>
      <right>
        <color indexed="63"/>
      </right>
      <top/>
      <bottom/>
    </border>
    <border>
      <left style="thin"/>
      <right/>
      <top/>
      <bottom style="double"/>
    </border>
    <border>
      <left style="thin"/>
      <right style="thin"/>
      <top/>
      <bottom style="double"/>
    </border>
    <border>
      <left/>
      <right/>
      <top/>
      <bottom style="double"/>
    </border>
    <border>
      <left/>
      <right style="thin"/>
      <top/>
      <bottom style="double"/>
    </border>
    <border>
      <left style="thin"/>
      <right style="thin"/>
      <top>
        <color indexed="63"/>
      </top>
      <bottom style="double"/>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style="thin"/>
      <right>
        <color indexed="63"/>
      </right>
      <top/>
      <bottom style="double"/>
    </border>
    <border>
      <left>
        <color indexed="63"/>
      </left>
      <right>
        <color indexed="63"/>
      </right>
      <top/>
      <bottom style="double"/>
    </border>
    <border>
      <left>
        <color indexed="63"/>
      </left>
      <right style="thin"/>
      <top/>
      <bottom style="double"/>
    </border>
    <border>
      <left>
        <color indexed="63"/>
      </left>
      <right/>
      <top/>
      <bottom style="double"/>
    </border>
    <border>
      <left style="thin"/>
      <right style="thin"/>
      <top style="thin"/>
      <bottom style="double"/>
    </border>
    <border>
      <left style="thin"/>
      <right/>
      <top style="thin"/>
      <bottom style="thin"/>
    </border>
    <border>
      <left style="thin"/>
      <right/>
      <top style="thin"/>
      <bottom style="double"/>
    </border>
    <border>
      <left style="thin"/>
      <right/>
      <top>
        <color indexed="63"/>
      </top>
      <bottom style="thin"/>
    </border>
    <border>
      <left style="thin"/>
      <right>
        <color indexed="63"/>
      </right>
      <top style="thin"/>
      <bottom style="thin"/>
    </border>
    <border diagonalUp="1">
      <left style="thin"/>
      <right style="thin"/>
      <top style="thin"/>
      <bottom>
        <color indexed="63"/>
      </bottom>
      <diagonal style="thin"/>
    </border>
    <border diagonalUp="1">
      <left style="thin"/>
      <right style="thin"/>
      <top>
        <color indexed="63"/>
      </top>
      <bottom style="thin"/>
      <diagonal style="thin"/>
    </border>
    <border diagonalUp="1">
      <left style="thin"/>
      <right style="thin"/>
      <top>
        <color indexed="63"/>
      </top>
      <bottom style="double"/>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3" fillId="0" borderId="0">
      <alignment vertical="center"/>
      <protection/>
    </xf>
  </cellStyleXfs>
  <cellXfs count="466">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7" fillId="0" borderId="1" xfId="0" applyFont="1" applyBorder="1" applyAlignment="1">
      <alignment horizontal="center" vertical="top" textRotation="255" wrapText="1"/>
    </xf>
    <xf numFmtId="0" fontId="8" fillId="0" borderId="1" xfId="0" applyFont="1" applyBorder="1" applyAlignment="1">
      <alignment horizontal="center" vertical="top" textRotation="255" wrapText="1"/>
    </xf>
    <xf numFmtId="0" fontId="4" fillId="0" borderId="0" xfId="0" applyFont="1" applyAlignment="1">
      <alignment horizontal="center" vertical="center"/>
    </xf>
    <xf numFmtId="0" fontId="4" fillId="0" borderId="1" xfId="0" applyFont="1" applyBorder="1" applyAlignment="1">
      <alignment horizontal="center" vertical="center" wrapText="1"/>
    </xf>
    <xf numFmtId="184" fontId="4" fillId="0" borderId="2" xfId="0" applyNumberFormat="1" applyFont="1" applyBorder="1" applyAlignment="1">
      <alignment horizontal="right" vertical="center"/>
    </xf>
    <xf numFmtId="181" fontId="4" fillId="0" borderId="2" xfId="0" applyNumberFormat="1" applyFont="1" applyBorder="1" applyAlignment="1">
      <alignment horizontal="right" vertical="center"/>
    </xf>
    <xf numFmtId="178" fontId="4" fillId="0" borderId="3" xfId="0" applyNumberFormat="1" applyFont="1" applyBorder="1" applyAlignment="1">
      <alignment horizontal="right" vertical="center"/>
    </xf>
    <xf numFmtId="176" fontId="4" fillId="0" borderId="3" xfId="0" applyNumberFormat="1" applyFont="1" applyBorder="1" applyAlignment="1">
      <alignment horizontal="right" vertical="center"/>
    </xf>
    <xf numFmtId="181" fontId="5" fillId="0" borderId="4" xfId="0" applyNumberFormat="1" applyFont="1" applyBorder="1" applyAlignment="1">
      <alignment horizontal="right" vertical="center"/>
    </xf>
    <xf numFmtId="181" fontId="5" fillId="0" borderId="5" xfId="0" applyNumberFormat="1" applyFont="1" applyBorder="1" applyAlignment="1">
      <alignment horizontal="right" vertical="center"/>
    </xf>
    <xf numFmtId="181" fontId="5" fillId="0" borderId="6" xfId="0" applyNumberFormat="1" applyFont="1" applyBorder="1" applyAlignment="1">
      <alignment horizontal="right" vertical="center"/>
    </xf>
    <xf numFmtId="181" fontId="5" fillId="0" borderId="7" xfId="0" applyNumberFormat="1" applyFont="1" applyBorder="1" applyAlignment="1">
      <alignment horizontal="right" vertical="center"/>
    </xf>
    <xf numFmtId="181" fontId="5" fillId="0" borderId="8" xfId="0" applyNumberFormat="1" applyFont="1" applyBorder="1" applyAlignment="1">
      <alignment horizontal="right" vertical="center"/>
    </xf>
    <xf numFmtId="181" fontId="5" fillId="0" borderId="0" xfId="0" applyNumberFormat="1" applyFont="1" applyBorder="1" applyAlignment="1">
      <alignment horizontal="right" vertical="center"/>
    </xf>
    <xf numFmtId="181" fontId="5" fillId="0" borderId="9" xfId="0" applyNumberFormat="1" applyFont="1" applyBorder="1" applyAlignment="1">
      <alignment horizontal="right" vertical="center"/>
    </xf>
    <xf numFmtId="181" fontId="5" fillId="0" borderId="10" xfId="0" applyNumberFormat="1" applyFont="1" applyBorder="1" applyAlignment="1">
      <alignment horizontal="right" vertical="center"/>
    </xf>
    <xf numFmtId="181" fontId="5" fillId="0" borderId="11" xfId="0" applyNumberFormat="1" applyFont="1" applyBorder="1" applyAlignment="1">
      <alignment horizontal="right" vertical="center"/>
    </xf>
    <xf numFmtId="181" fontId="5" fillId="0" borderId="0" xfId="0" applyNumberFormat="1" applyFont="1" applyAlignment="1">
      <alignment horizontal="right" vertical="center"/>
    </xf>
    <xf numFmtId="181" fontId="5" fillId="0" borderId="12" xfId="0" applyNumberFormat="1" applyFont="1" applyBorder="1" applyAlignment="1">
      <alignment horizontal="right" vertical="center"/>
    </xf>
    <xf numFmtId="181" fontId="5" fillId="0" borderId="2" xfId="0" applyNumberFormat="1" applyFont="1" applyBorder="1" applyAlignment="1">
      <alignment horizontal="right" vertical="center"/>
    </xf>
    <xf numFmtId="181" fontId="5" fillId="0" borderId="13" xfId="0" applyNumberFormat="1" applyFont="1" applyBorder="1" applyAlignment="1">
      <alignment horizontal="right" vertical="center"/>
    </xf>
    <xf numFmtId="178" fontId="5" fillId="0" borderId="14" xfId="0" applyNumberFormat="1" applyFont="1" applyBorder="1" applyAlignment="1">
      <alignment horizontal="right" vertical="center"/>
    </xf>
    <xf numFmtId="178" fontId="5" fillId="0" borderId="15" xfId="0" applyNumberFormat="1" applyFont="1" applyBorder="1" applyAlignment="1">
      <alignment horizontal="right" vertical="center"/>
    </xf>
    <xf numFmtId="178" fontId="5" fillId="0" borderId="16" xfId="0" applyNumberFormat="1" applyFont="1" applyBorder="1" applyAlignment="1">
      <alignment horizontal="right" vertical="center"/>
    </xf>
    <xf numFmtId="178" fontId="5" fillId="0" borderId="17" xfId="0" applyNumberFormat="1" applyFont="1" applyBorder="1" applyAlignment="1">
      <alignment horizontal="right" vertical="center"/>
    </xf>
    <xf numFmtId="178" fontId="5" fillId="0" borderId="8" xfId="0" applyNumberFormat="1" applyFont="1" applyBorder="1" applyAlignment="1">
      <alignment horizontal="right" vertical="center"/>
    </xf>
    <xf numFmtId="178" fontId="5" fillId="0" borderId="0" xfId="0" applyNumberFormat="1" applyFont="1" applyBorder="1" applyAlignment="1">
      <alignment horizontal="right" vertical="center"/>
    </xf>
    <xf numFmtId="178" fontId="5" fillId="0" borderId="9" xfId="0" applyNumberFormat="1" applyFont="1" applyBorder="1" applyAlignment="1">
      <alignment horizontal="right" vertical="center"/>
    </xf>
    <xf numFmtId="178" fontId="5" fillId="0" borderId="18" xfId="0" applyNumberFormat="1" applyFont="1" applyBorder="1" applyAlignment="1">
      <alignment horizontal="right" vertical="center"/>
    </xf>
    <xf numFmtId="178" fontId="5" fillId="0" borderId="11" xfId="0" applyNumberFormat="1" applyFont="1" applyBorder="1" applyAlignment="1">
      <alignment horizontal="right" vertical="center"/>
    </xf>
    <xf numFmtId="178" fontId="5" fillId="0" borderId="0" xfId="0" applyNumberFormat="1" applyFont="1" applyAlignment="1">
      <alignment horizontal="right" vertical="center"/>
    </xf>
    <xf numFmtId="178" fontId="5" fillId="0" borderId="19" xfId="0" applyNumberFormat="1" applyFont="1" applyBorder="1" applyAlignment="1">
      <alignment horizontal="right" vertical="center"/>
    </xf>
    <xf numFmtId="178" fontId="5" fillId="0" borderId="18" xfId="0" applyNumberFormat="1" applyFont="1" applyBorder="1" applyAlignment="1">
      <alignment vertical="center"/>
    </xf>
    <xf numFmtId="178" fontId="5" fillId="0" borderId="14" xfId="0" applyNumberFormat="1" applyFont="1" applyBorder="1" applyAlignment="1">
      <alignment vertical="center"/>
    </xf>
    <xf numFmtId="178" fontId="5" fillId="0" borderId="17" xfId="0" applyNumberFormat="1" applyFont="1" applyBorder="1" applyAlignment="1">
      <alignment vertical="center"/>
    </xf>
    <xf numFmtId="178" fontId="5" fillId="0" borderId="16" xfId="0" applyNumberFormat="1" applyFont="1" applyBorder="1" applyAlignment="1">
      <alignment vertical="center"/>
    </xf>
    <xf numFmtId="178" fontId="5" fillId="0" borderId="13" xfId="0" applyNumberFormat="1" applyFont="1" applyBorder="1" applyAlignment="1">
      <alignment horizontal="right" vertical="center"/>
    </xf>
    <xf numFmtId="178" fontId="5" fillId="0" borderId="3" xfId="0" applyNumberFormat="1" applyFont="1" applyBorder="1" applyAlignment="1">
      <alignment horizontal="right" vertical="center"/>
    </xf>
    <xf numFmtId="178" fontId="5" fillId="0" borderId="8" xfId="16" applyNumberFormat="1" applyFont="1" applyBorder="1" applyAlignment="1">
      <alignment horizontal="right" vertical="center"/>
    </xf>
    <xf numFmtId="178" fontId="5" fillId="0" borderId="0" xfId="16" applyNumberFormat="1" applyFont="1" applyBorder="1" applyAlignment="1">
      <alignment horizontal="right" vertical="center"/>
    </xf>
    <xf numFmtId="178" fontId="5" fillId="0" borderId="14" xfId="0" applyNumberFormat="1" applyFont="1" applyFill="1" applyBorder="1" applyAlignment="1">
      <alignment horizontal="right" vertical="center"/>
    </xf>
    <xf numFmtId="178" fontId="5" fillId="0" borderId="17" xfId="0" applyNumberFormat="1" applyFont="1" applyFill="1" applyBorder="1" applyAlignment="1">
      <alignment horizontal="right" vertical="center"/>
    </xf>
    <xf numFmtId="178" fontId="5" fillId="0" borderId="17" xfId="0" applyNumberFormat="1" applyFont="1" applyFill="1" applyBorder="1" applyAlignment="1">
      <alignment horizontal="right" vertical="center" shrinkToFit="1"/>
    </xf>
    <xf numFmtId="178" fontId="5" fillId="0" borderId="18" xfId="0" applyNumberFormat="1" applyFont="1" applyFill="1" applyBorder="1" applyAlignment="1">
      <alignment horizontal="right" vertical="center"/>
    </xf>
    <xf numFmtId="181" fontId="5" fillId="0" borderId="8"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181" fontId="5" fillId="0" borderId="11" xfId="0" applyNumberFormat="1" applyFont="1" applyFill="1" applyBorder="1" applyAlignment="1">
      <alignment horizontal="right" vertical="center"/>
    </xf>
    <xf numFmtId="181" fontId="5" fillId="0" borderId="0" xfId="0" applyNumberFormat="1" applyFont="1" applyFill="1" applyAlignment="1">
      <alignment horizontal="right" vertical="center"/>
    </xf>
    <xf numFmtId="178" fontId="5" fillId="0" borderId="8" xfId="0" applyNumberFormat="1" applyFont="1" applyFill="1" applyBorder="1" applyAlignment="1">
      <alignment horizontal="right" vertical="center"/>
    </xf>
    <xf numFmtId="178" fontId="5" fillId="0" borderId="0" xfId="0" applyNumberFormat="1" applyFont="1" applyFill="1" applyBorder="1" applyAlignment="1">
      <alignment horizontal="right" vertical="center"/>
    </xf>
    <xf numFmtId="178" fontId="5" fillId="0" borderId="11" xfId="0" applyNumberFormat="1" applyFont="1" applyFill="1" applyBorder="1" applyAlignment="1">
      <alignment horizontal="right" vertical="center"/>
    </xf>
    <xf numFmtId="178" fontId="5" fillId="0" borderId="0" xfId="0" applyNumberFormat="1" applyFont="1" applyFill="1" applyAlignment="1">
      <alignment horizontal="right" vertical="center"/>
    </xf>
    <xf numFmtId="181" fontId="5" fillId="0" borderId="4" xfId="0" applyNumberFormat="1" applyFont="1" applyFill="1" applyBorder="1" applyAlignment="1">
      <alignment horizontal="right" vertical="center"/>
    </xf>
    <xf numFmtId="181" fontId="5" fillId="0" borderId="7" xfId="0" applyNumberFormat="1" applyFont="1" applyFill="1" applyBorder="1" applyAlignment="1">
      <alignment horizontal="right" vertical="center"/>
    </xf>
    <xf numFmtId="181" fontId="5" fillId="0" borderId="10" xfId="0" applyNumberFormat="1" applyFont="1" applyFill="1" applyBorder="1" applyAlignment="1">
      <alignment horizontal="right" vertical="center"/>
    </xf>
    <xf numFmtId="0" fontId="5" fillId="0" borderId="0"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20" xfId="0" applyFont="1" applyBorder="1" applyAlignment="1">
      <alignment horizontal="left" vertical="center" wrapText="1"/>
    </xf>
    <xf numFmtId="0" fontId="4" fillId="0" borderId="0" xfId="0" applyFont="1" applyBorder="1" applyAlignment="1">
      <alignment vertical="center"/>
    </xf>
    <xf numFmtId="0" fontId="5" fillId="0" borderId="20" xfId="0" applyFont="1" applyBorder="1" applyAlignment="1">
      <alignment horizontal="center" vertical="center" textRotation="255"/>
    </xf>
    <xf numFmtId="0" fontId="5" fillId="0" borderId="20" xfId="0" applyFont="1" applyBorder="1" applyAlignment="1">
      <alignment vertical="center"/>
    </xf>
    <xf numFmtId="181" fontId="5" fillId="0" borderId="21" xfId="0" applyNumberFormat="1" applyFont="1" applyBorder="1" applyAlignment="1">
      <alignment horizontal="right" vertical="center"/>
    </xf>
    <xf numFmtId="181" fontId="5" fillId="0" borderId="22" xfId="0" applyNumberFormat="1" applyFont="1" applyBorder="1" applyAlignment="1">
      <alignment horizontal="right" vertical="center"/>
    </xf>
    <xf numFmtId="181" fontId="5" fillId="0" borderId="23" xfId="0" applyNumberFormat="1" applyFont="1" applyBorder="1" applyAlignment="1">
      <alignment horizontal="right" vertical="center"/>
    </xf>
    <xf numFmtId="181" fontId="5" fillId="0" borderId="24" xfId="0" applyNumberFormat="1" applyFont="1" applyBorder="1" applyAlignment="1">
      <alignment horizontal="right" vertical="center"/>
    </xf>
    <xf numFmtId="181" fontId="5" fillId="0" borderId="25" xfId="0" applyNumberFormat="1" applyFont="1" applyBorder="1" applyAlignment="1">
      <alignment horizontal="right" vertical="center"/>
    </xf>
    <xf numFmtId="181" fontId="5" fillId="0" borderId="26" xfId="0" applyNumberFormat="1" applyFont="1" applyBorder="1" applyAlignment="1">
      <alignment horizontal="right" vertical="center"/>
    </xf>
    <xf numFmtId="181" fontId="5" fillId="0" borderId="0" xfId="0" applyNumberFormat="1" applyFont="1" applyBorder="1" applyAlignment="1">
      <alignment horizontal="right" vertical="center"/>
    </xf>
    <xf numFmtId="181" fontId="4" fillId="0" borderId="4" xfId="0" applyNumberFormat="1" applyFont="1" applyBorder="1" applyAlignment="1">
      <alignment horizontal="right" vertical="center"/>
    </xf>
    <xf numFmtId="181" fontId="4" fillId="0" borderId="27" xfId="0" applyNumberFormat="1" applyFont="1" applyBorder="1" applyAlignment="1">
      <alignment horizontal="right" vertical="center"/>
    </xf>
    <xf numFmtId="181" fontId="4" fillId="0" borderId="8" xfId="0" applyNumberFormat="1" applyFont="1" applyBorder="1" applyAlignment="1">
      <alignment horizontal="right" vertical="center"/>
    </xf>
    <xf numFmtId="181" fontId="4" fillId="0" borderId="13" xfId="0" applyNumberFormat="1" applyFont="1" applyBorder="1" applyAlignment="1">
      <alignment horizontal="right" vertical="center"/>
    </xf>
    <xf numFmtId="181" fontId="4" fillId="0" borderId="0" xfId="0" applyNumberFormat="1" applyFont="1" applyBorder="1" applyAlignment="1">
      <alignment horizontal="right" vertical="center"/>
    </xf>
    <xf numFmtId="181" fontId="4" fillId="0" borderId="0" xfId="0" applyNumberFormat="1" applyFont="1" applyBorder="1" applyAlignment="1">
      <alignment horizontal="right" vertical="center"/>
    </xf>
    <xf numFmtId="181" fontId="4" fillId="0" borderId="23" xfId="0" applyNumberFormat="1" applyFont="1" applyBorder="1" applyAlignment="1">
      <alignment horizontal="right" vertical="center"/>
    </xf>
    <xf numFmtId="178" fontId="5" fillId="0" borderId="28" xfId="0" applyNumberFormat="1" applyFont="1" applyBorder="1" applyAlignment="1">
      <alignment horizontal="right" vertical="center"/>
    </xf>
    <xf numFmtId="178" fontId="5" fillId="0" borderId="21" xfId="0" applyNumberFormat="1" applyFont="1" applyBorder="1" applyAlignment="1">
      <alignment horizontal="right" vertical="center"/>
    </xf>
    <xf numFmtId="178" fontId="5" fillId="0" borderId="29" xfId="0" applyNumberFormat="1" applyFont="1" applyBorder="1" applyAlignment="1">
      <alignment horizontal="right" vertical="center"/>
    </xf>
    <xf numFmtId="178" fontId="4" fillId="0" borderId="8" xfId="0" applyNumberFormat="1" applyFont="1" applyBorder="1" applyAlignment="1">
      <alignment horizontal="right" vertical="center"/>
    </xf>
    <xf numFmtId="178" fontId="4" fillId="0" borderId="13" xfId="0" applyNumberFormat="1" applyFont="1" applyBorder="1" applyAlignment="1">
      <alignment horizontal="right" vertical="center"/>
    </xf>
    <xf numFmtId="178" fontId="4" fillId="0" borderId="0" xfId="0" applyNumberFormat="1" applyFont="1" applyBorder="1" applyAlignment="1">
      <alignment horizontal="right" vertical="center"/>
    </xf>
    <xf numFmtId="178" fontId="4" fillId="0" borderId="14" xfId="0" applyNumberFormat="1" applyFont="1" applyBorder="1" applyAlignment="1">
      <alignment horizontal="right" vertical="center"/>
    </xf>
    <xf numFmtId="178" fontId="4" fillId="0" borderId="3" xfId="0" applyNumberFormat="1" applyFont="1" applyBorder="1" applyAlignment="1">
      <alignment horizontal="right" vertical="center"/>
    </xf>
    <xf numFmtId="178" fontId="4" fillId="0" borderId="15" xfId="0" applyNumberFormat="1" applyFont="1" applyBorder="1" applyAlignment="1">
      <alignment horizontal="right" vertical="center"/>
    </xf>
    <xf numFmtId="181" fontId="4" fillId="0" borderId="5" xfId="0" applyNumberFormat="1" applyFont="1" applyBorder="1" applyAlignment="1">
      <alignment horizontal="right" vertical="center"/>
    </xf>
    <xf numFmtId="178" fontId="4" fillId="0" borderId="15" xfId="0" applyNumberFormat="1" applyFont="1" applyBorder="1" applyAlignment="1">
      <alignment horizontal="right" vertical="center"/>
    </xf>
    <xf numFmtId="181" fontId="4" fillId="0" borderId="5" xfId="0" applyNumberFormat="1" applyFont="1" applyBorder="1" applyAlignment="1">
      <alignment horizontal="right" vertical="center" shrinkToFit="1"/>
    </xf>
    <xf numFmtId="181" fontId="4" fillId="0" borderId="2" xfId="0" applyNumberFormat="1" applyFont="1" applyBorder="1" applyAlignment="1">
      <alignment horizontal="right" vertical="center" shrinkToFit="1"/>
    </xf>
    <xf numFmtId="178" fontId="4" fillId="0" borderId="15" xfId="0" applyNumberFormat="1" applyFont="1" applyBorder="1" applyAlignment="1">
      <alignment horizontal="right" vertical="center" shrinkToFit="1"/>
    </xf>
    <xf numFmtId="178" fontId="4" fillId="0" borderId="3" xfId="0" applyNumberFormat="1" applyFont="1" applyBorder="1" applyAlignment="1">
      <alignment horizontal="right" vertical="center" shrinkToFit="1"/>
    </xf>
    <xf numFmtId="181" fontId="5" fillId="0" borderId="23" xfId="0" applyNumberFormat="1" applyFont="1" applyBorder="1" applyAlignment="1">
      <alignment horizontal="right" vertical="center" shrinkToFit="1"/>
    </xf>
    <xf numFmtId="181" fontId="5" fillId="0" borderId="0" xfId="0" applyNumberFormat="1" applyFont="1" applyBorder="1" applyAlignment="1">
      <alignment horizontal="right" vertical="center" shrinkToFit="1"/>
    </xf>
    <xf numFmtId="178" fontId="5" fillId="0" borderId="8" xfId="0" applyNumberFormat="1" applyFont="1" applyBorder="1" applyAlignment="1">
      <alignment horizontal="right" vertical="center" shrinkToFit="1"/>
    </xf>
    <xf numFmtId="178" fontId="5" fillId="0" borderId="0" xfId="0" applyNumberFormat="1" applyFont="1" applyBorder="1" applyAlignment="1">
      <alignment horizontal="right" vertical="center" shrinkToFit="1"/>
    </xf>
    <xf numFmtId="181" fontId="5" fillId="0" borderId="4" xfId="0" applyNumberFormat="1" applyFont="1" applyBorder="1" applyAlignment="1">
      <alignment horizontal="right" vertical="center" shrinkToFit="1"/>
    </xf>
    <xf numFmtId="181" fontId="5" fillId="0" borderId="7" xfId="0" applyNumberFormat="1" applyFont="1" applyBorder="1" applyAlignment="1">
      <alignment horizontal="right" vertical="center" shrinkToFit="1"/>
    </xf>
    <xf numFmtId="178" fontId="5" fillId="0" borderId="14" xfId="0" applyNumberFormat="1" applyFont="1" applyBorder="1" applyAlignment="1">
      <alignment horizontal="right" vertical="center" shrinkToFit="1"/>
    </xf>
    <xf numFmtId="178" fontId="5" fillId="0" borderId="17" xfId="0" applyNumberFormat="1" applyFont="1" applyBorder="1" applyAlignment="1">
      <alignment horizontal="right" vertical="center" shrinkToFit="1"/>
    </xf>
    <xf numFmtId="181" fontId="5" fillId="0" borderId="8" xfId="0" applyNumberFormat="1" applyFont="1" applyBorder="1" applyAlignment="1">
      <alignment horizontal="right" vertical="center" shrinkToFit="1"/>
    </xf>
    <xf numFmtId="181" fontId="5" fillId="0" borderId="0" xfId="0" applyNumberFormat="1" applyFont="1" applyAlignment="1">
      <alignment horizontal="right" vertical="center" shrinkToFit="1"/>
    </xf>
    <xf numFmtId="178" fontId="5" fillId="0" borderId="0" xfId="0" applyNumberFormat="1" applyFont="1" applyAlignment="1">
      <alignment horizontal="right" vertical="center" shrinkToFit="1"/>
    </xf>
    <xf numFmtId="181" fontId="5" fillId="0" borderId="10" xfId="0" applyNumberFormat="1" applyFont="1" applyBorder="1" applyAlignment="1">
      <alignment horizontal="right" vertical="center" shrinkToFit="1"/>
    </xf>
    <xf numFmtId="178" fontId="5" fillId="0" borderId="18" xfId="0" applyNumberFormat="1" applyFont="1" applyBorder="1" applyAlignment="1">
      <alignment horizontal="right" vertical="center" shrinkToFit="1"/>
    </xf>
    <xf numFmtId="181" fontId="5" fillId="0" borderId="5" xfId="0" applyNumberFormat="1" applyFont="1" applyBorder="1" applyAlignment="1">
      <alignment horizontal="right" vertical="center" shrinkToFit="1"/>
    </xf>
    <xf numFmtId="178" fontId="5" fillId="0" borderId="15" xfId="0" applyNumberFormat="1" applyFont="1" applyBorder="1" applyAlignment="1">
      <alignment horizontal="right" vertical="center" shrinkToFit="1"/>
    </xf>
    <xf numFmtId="0" fontId="4" fillId="0" borderId="0" xfId="0" applyFont="1" applyAlignment="1">
      <alignment horizontal="center" vertical="center" wrapText="1"/>
    </xf>
    <xf numFmtId="181" fontId="4" fillId="0" borderId="0" xfId="0" applyNumberFormat="1" applyFont="1" applyAlignment="1">
      <alignment horizontal="right" vertical="center"/>
    </xf>
    <xf numFmtId="181" fontId="4" fillId="0" borderId="30" xfId="0" applyNumberFormat="1" applyFont="1" applyBorder="1" applyAlignment="1">
      <alignment horizontal="right" vertical="center"/>
    </xf>
    <xf numFmtId="181" fontId="4" fillId="0" borderId="25" xfId="0" applyNumberFormat="1" applyFont="1" applyBorder="1" applyAlignment="1">
      <alignment horizontal="right" vertical="center"/>
    </xf>
    <xf numFmtId="181" fontId="4" fillId="0" borderId="21" xfId="0" applyNumberFormat="1" applyFont="1" applyBorder="1" applyAlignment="1">
      <alignment horizontal="right" vertical="center"/>
    </xf>
    <xf numFmtId="181" fontId="4" fillId="0" borderId="31" xfId="0" applyNumberFormat="1" applyFont="1" applyBorder="1" applyAlignment="1">
      <alignment horizontal="right" vertical="center"/>
    </xf>
    <xf numFmtId="181" fontId="4" fillId="0" borderId="12" xfId="0" applyNumberFormat="1" applyFont="1" applyBorder="1" applyAlignment="1">
      <alignment horizontal="right" vertical="center"/>
    </xf>
    <xf numFmtId="181" fontId="4" fillId="0" borderId="2" xfId="0" applyNumberFormat="1" applyFont="1" applyBorder="1" applyAlignment="1">
      <alignment horizontal="right" vertical="center"/>
    </xf>
    <xf numFmtId="181" fontId="4" fillId="0" borderId="22" xfId="0" applyNumberFormat="1" applyFont="1" applyBorder="1" applyAlignment="1">
      <alignment horizontal="right" vertical="center"/>
    </xf>
    <xf numFmtId="181" fontId="4" fillId="0" borderId="32" xfId="0" applyNumberFormat="1" applyFont="1" applyBorder="1" applyAlignment="1">
      <alignment horizontal="right" vertical="center"/>
    </xf>
    <xf numFmtId="181" fontId="4" fillId="0" borderId="24" xfId="0" applyNumberFormat="1" applyFont="1" applyBorder="1" applyAlignment="1">
      <alignment horizontal="right" vertical="center"/>
    </xf>
    <xf numFmtId="181" fontId="4" fillId="0" borderId="5" xfId="0" applyNumberFormat="1" applyFont="1" applyBorder="1" applyAlignment="1">
      <alignment horizontal="right" vertical="center"/>
    </xf>
    <xf numFmtId="178" fontId="4" fillId="0" borderId="21" xfId="0" applyNumberFormat="1" applyFont="1" applyBorder="1" applyAlignment="1">
      <alignment horizontal="right" vertical="center"/>
    </xf>
    <xf numFmtId="178" fontId="4" fillId="0" borderId="31" xfId="0" applyNumberFormat="1" applyFont="1" applyBorder="1" applyAlignment="1">
      <alignment horizontal="right" vertical="center"/>
    </xf>
    <xf numFmtId="178" fontId="4" fillId="0" borderId="19" xfId="0" applyNumberFormat="1" applyFont="1" applyBorder="1" applyAlignment="1">
      <alignment horizontal="right" vertical="center"/>
    </xf>
    <xf numFmtId="178" fontId="4" fillId="0" borderId="33" xfId="0" applyNumberFormat="1" applyFont="1" applyBorder="1" applyAlignment="1">
      <alignment horizontal="right" vertical="center"/>
    </xf>
    <xf numFmtId="181" fontId="5" fillId="0" borderId="6" xfId="0" applyNumberFormat="1" applyFont="1" applyFill="1" applyBorder="1" applyAlignment="1">
      <alignment horizontal="right" vertical="center"/>
    </xf>
    <xf numFmtId="0" fontId="4" fillId="0" borderId="1" xfId="0" applyFont="1" applyBorder="1" applyAlignment="1">
      <alignment horizontal="center" vertical="center" textRotation="255" wrapText="1"/>
    </xf>
    <xf numFmtId="181" fontId="4" fillId="0" borderId="12" xfId="0" applyNumberFormat="1" applyFont="1" applyBorder="1" applyAlignment="1">
      <alignment horizontal="right" vertical="center"/>
    </xf>
    <xf numFmtId="181" fontId="4" fillId="0" borderId="4" xfId="0" applyNumberFormat="1" applyFont="1" applyBorder="1" applyAlignment="1">
      <alignment horizontal="right" vertical="center"/>
    </xf>
    <xf numFmtId="181" fontId="4" fillId="0" borderId="6" xfId="0" applyNumberFormat="1" applyFont="1" applyBorder="1" applyAlignment="1">
      <alignment horizontal="right" vertical="center"/>
    </xf>
    <xf numFmtId="181" fontId="4" fillId="0" borderId="10" xfId="0" applyNumberFormat="1" applyFont="1" applyBorder="1" applyAlignment="1">
      <alignment horizontal="right" vertical="center"/>
    </xf>
    <xf numFmtId="181" fontId="4" fillId="0" borderId="7" xfId="0" applyNumberFormat="1" applyFont="1" applyBorder="1" applyAlignment="1">
      <alignment horizontal="right" vertical="center"/>
    </xf>
    <xf numFmtId="181" fontId="4" fillId="0" borderId="0" xfId="0" applyNumberFormat="1" applyFont="1" applyBorder="1" applyAlignment="1">
      <alignment horizontal="right" vertical="center"/>
    </xf>
    <xf numFmtId="181" fontId="4" fillId="0" borderId="8" xfId="0" applyNumberFormat="1" applyFont="1" applyBorder="1" applyAlignment="1">
      <alignment horizontal="right" vertical="center"/>
    </xf>
    <xf numFmtId="181" fontId="4" fillId="0" borderId="9" xfId="0" applyNumberFormat="1" applyFont="1" applyBorder="1" applyAlignment="1">
      <alignment horizontal="right" vertical="center"/>
    </xf>
    <xf numFmtId="181" fontId="4" fillId="0" borderId="21" xfId="0" applyNumberFormat="1" applyFont="1" applyBorder="1" applyAlignment="1">
      <alignment horizontal="right" vertical="center"/>
    </xf>
    <xf numFmtId="181" fontId="4" fillId="0" borderId="13" xfId="0" applyNumberFormat="1" applyFont="1" applyBorder="1" applyAlignment="1">
      <alignment horizontal="right" vertical="center"/>
    </xf>
    <xf numFmtId="181" fontId="4" fillId="0" borderId="22" xfId="0" applyNumberFormat="1" applyFont="1" applyBorder="1" applyAlignment="1">
      <alignment horizontal="right" vertical="center"/>
    </xf>
    <xf numFmtId="178" fontId="4" fillId="0" borderId="19" xfId="0" applyNumberFormat="1" applyFont="1" applyBorder="1" applyAlignment="1">
      <alignment horizontal="right" vertical="center"/>
    </xf>
    <xf numFmtId="178" fontId="4" fillId="0" borderId="14" xfId="0" applyNumberFormat="1" applyFont="1" applyBorder="1" applyAlignment="1">
      <alignment horizontal="right" vertical="center"/>
    </xf>
    <xf numFmtId="178" fontId="4" fillId="0" borderId="16" xfId="0" applyNumberFormat="1" applyFont="1" applyBorder="1" applyAlignment="1">
      <alignment horizontal="right" vertical="center"/>
    </xf>
    <xf numFmtId="178" fontId="4" fillId="0" borderId="18" xfId="0" applyNumberFormat="1" applyFont="1" applyBorder="1" applyAlignment="1">
      <alignment horizontal="right" vertical="center"/>
    </xf>
    <xf numFmtId="178" fontId="4" fillId="0" borderId="17" xfId="0" applyNumberFormat="1" applyFont="1" applyBorder="1" applyAlignment="1">
      <alignment horizontal="right" vertical="center"/>
    </xf>
    <xf numFmtId="178" fontId="4" fillId="0" borderId="0" xfId="0" applyNumberFormat="1" applyFont="1" applyBorder="1" applyAlignment="1">
      <alignment horizontal="right" vertical="center"/>
    </xf>
    <xf numFmtId="178" fontId="4" fillId="0" borderId="8" xfId="0" applyNumberFormat="1" applyFont="1" applyBorder="1" applyAlignment="1">
      <alignment horizontal="right" vertical="center"/>
    </xf>
    <xf numFmtId="178" fontId="4" fillId="0" borderId="9" xfId="0" applyNumberFormat="1" applyFont="1" applyBorder="1" applyAlignment="1">
      <alignment horizontal="right" vertical="center"/>
    </xf>
    <xf numFmtId="178" fontId="4" fillId="0" borderId="13" xfId="0" applyNumberFormat="1" applyFont="1" applyBorder="1" applyAlignment="1">
      <alignment horizontal="right" vertical="center"/>
    </xf>
    <xf numFmtId="178" fontId="4" fillId="0" borderId="0" xfId="0" applyNumberFormat="1" applyFont="1" applyAlignment="1">
      <alignment horizontal="right" vertical="center"/>
    </xf>
    <xf numFmtId="178" fontId="4" fillId="0" borderId="33" xfId="0" applyNumberFormat="1" applyFont="1" applyBorder="1" applyAlignment="1">
      <alignment horizontal="right" vertical="center"/>
    </xf>
    <xf numFmtId="184" fontId="4" fillId="0" borderId="12" xfId="0" applyNumberFormat="1" applyFont="1" applyBorder="1" applyAlignment="1">
      <alignment horizontal="right" vertical="center"/>
    </xf>
    <xf numFmtId="179" fontId="4" fillId="0" borderId="2" xfId="0" applyNumberFormat="1" applyFont="1" applyBorder="1" applyAlignment="1">
      <alignment horizontal="right" vertical="center"/>
    </xf>
    <xf numFmtId="176" fontId="5" fillId="0" borderId="15" xfId="0" applyNumberFormat="1" applyFont="1" applyBorder="1" applyAlignment="1">
      <alignment horizontal="right" vertical="center"/>
    </xf>
    <xf numFmtId="176" fontId="5" fillId="0" borderId="8" xfId="0" applyNumberFormat="1" applyFont="1" applyBorder="1" applyAlignment="1">
      <alignment horizontal="right" vertical="center"/>
    </xf>
    <xf numFmtId="176" fontId="5" fillId="0" borderId="17" xfId="0" applyNumberFormat="1" applyFont="1" applyBorder="1" applyAlignment="1">
      <alignment horizontal="right" vertical="center"/>
    </xf>
    <xf numFmtId="176" fontId="5" fillId="0" borderId="0" xfId="0" applyNumberFormat="1" applyFont="1" applyBorder="1" applyAlignment="1">
      <alignment horizontal="right" vertical="center"/>
    </xf>
    <xf numFmtId="176" fontId="5" fillId="0" borderId="14" xfId="0" applyNumberFormat="1" applyFont="1" applyBorder="1" applyAlignment="1">
      <alignment horizontal="right" vertical="center"/>
    </xf>
    <xf numFmtId="176" fontId="5" fillId="0" borderId="9" xfId="0" applyNumberFormat="1" applyFont="1" applyBorder="1" applyAlignment="1">
      <alignment horizontal="right" vertical="center"/>
    </xf>
    <xf numFmtId="176" fontId="5" fillId="0" borderId="11" xfId="0" applyNumberFormat="1" applyFont="1" applyBorder="1" applyAlignment="1">
      <alignment horizontal="right" vertical="center"/>
    </xf>
    <xf numFmtId="176" fontId="5" fillId="0" borderId="16" xfId="0" applyNumberFormat="1" applyFont="1" applyBorder="1" applyAlignment="1">
      <alignment horizontal="right" vertical="center"/>
    </xf>
    <xf numFmtId="176" fontId="5" fillId="0" borderId="18" xfId="0" applyNumberFormat="1" applyFont="1" applyBorder="1" applyAlignment="1">
      <alignment horizontal="right" vertical="center"/>
    </xf>
    <xf numFmtId="181" fontId="5" fillId="0" borderId="34" xfId="0" applyNumberFormat="1" applyFont="1" applyBorder="1" applyAlignment="1">
      <alignment horizontal="right" vertical="center"/>
    </xf>
    <xf numFmtId="178" fontId="5" fillId="0" borderId="35" xfId="0" applyNumberFormat="1" applyFont="1" applyBorder="1" applyAlignment="1">
      <alignment horizontal="right" vertical="center"/>
    </xf>
    <xf numFmtId="178" fontId="4" fillId="0" borderId="21" xfId="0" applyNumberFormat="1" applyFont="1" applyBorder="1" applyAlignment="1">
      <alignment horizontal="right" vertical="center"/>
    </xf>
    <xf numFmtId="0" fontId="4" fillId="0" borderId="1" xfId="0" applyFont="1" applyBorder="1" applyAlignment="1">
      <alignment horizontal="center" vertical="top" textRotation="255" wrapText="1"/>
    </xf>
    <xf numFmtId="179" fontId="5" fillId="0" borderId="10" xfId="0" applyNumberFormat="1" applyFont="1" applyBorder="1" applyAlignment="1">
      <alignment horizontal="right" vertical="center"/>
    </xf>
    <xf numFmtId="179" fontId="5" fillId="0" borderId="4" xfId="0" applyNumberFormat="1" applyFont="1" applyBorder="1" applyAlignment="1">
      <alignment horizontal="right" vertical="center"/>
    </xf>
    <xf numFmtId="179" fontId="5" fillId="0" borderId="7" xfId="0" applyNumberFormat="1" applyFont="1" applyBorder="1" applyAlignment="1">
      <alignment horizontal="right" vertical="center"/>
    </xf>
    <xf numFmtId="179" fontId="5" fillId="0" borderId="11" xfId="0" applyNumberFormat="1" applyFont="1" applyBorder="1" applyAlignment="1">
      <alignment horizontal="right" vertical="center"/>
    </xf>
    <xf numFmtId="179" fontId="5" fillId="0" borderId="8" xfId="0" applyNumberFormat="1" applyFont="1" applyBorder="1" applyAlignment="1">
      <alignment horizontal="right" vertical="center"/>
    </xf>
    <xf numFmtId="179" fontId="5" fillId="0" borderId="0" xfId="0" applyNumberFormat="1" applyFont="1" applyBorder="1" applyAlignment="1">
      <alignment horizontal="right"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176" fontId="4" fillId="0" borderId="3" xfId="0" applyNumberFormat="1" applyFont="1" applyBorder="1" applyAlignment="1">
      <alignment horizontal="center" vertical="center"/>
    </xf>
    <xf numFmtId="0" fontId="4" fillId="0" borderId="14" xfId="0" applyFont="1" applyBorder="1" applyAlignment="1">
      <alignment horizontal="center" vertical="center"/>
    </xf>
    <xf numFmtId="181" fontId="4" fillId="0" borderId="7" xfId="0" applyNumberFormat="1" applyFont="1" applyBorder="1" applyAlignment="1">
      <alignment horizontal="right" vertical="center"/>
    </xf>
    <xf numFmtId="181" fontId="4" fillId="0" borderId="6" xfId="0" applyNumberFormat="1" applyFont="1" applyBorder="1" applyAlignment="1">
      <alignment horizontal="right" vertical="center"/>
    </xf>
    <xf numFmtId="181" fontId="4" fillId="0" borderId="10" xfId="0" applyNumberFormat="1" applyFont="1" applyBorder="1" applyAlignment="1">
      <alignment horizontal="right" vertical="center"/>
    </xf>
    <xf numFmtId="181" fontId="4" fillId="0" borderId="9" xfId="0" applyNumberFormat="1" applyFont="1" applyBorder="1" applyAlignment="1">
      <alignment horizontal="right" vertical="center"/>
    </xf>
    <xf numFmtId="181" fontId="4" fillId="0" borderId="11" xfId="0" applyNumberFormat="1" applyFont="1" applyBorder="1" applyAlignment="1">
      <alignment horizontal="right" vertical="center"/>
    </xf>
    <xf numFmtId="176" fontId="4" fillId="0" borderId="21" xfId="0" applyNumberFormat="1" applyFont="1" applyBorder="1" applyAlignment="1">
      <alignment horizontal="center" vertical="center"/>
    </xf>
    <xf numFmtId="176" fontId="4" fillId="0" borderId="13" xfId="0" applyNumberFormat="1" applyFont="1" applyBorder="1" applyAlignment="1">
      <alignment horizontal="center" vertical="center"/>
    </xf>
    <xf numFmtId="176" fontId="4" fillId="0" borderId="19" xfId="0" applyNumberFormat="1"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181" fontId="4" fillId="0" borderId="36" xfId="0" applyNumberFormat="1" applyFont="1" applyBorder="1" applyAlignment="1">
      <alignment horizontal="right" vertical="center"/>
    </xf>
    <xf numFmtId="181" fontId="4" fillId="0" borderId="37" xfId="0" applyNumberFormat="1" applyFont="1" applyBorder="1" applyAlignment="1">
      <alignment horizontal="right" vertical="center"/>
    </xf>
    <xf numFmtId="181" fontId="5" fillId="0" borderId="2" xfId="21" applyNumberFormat="1" applyFont="1" applyBorder="1" applyAlignment="1">
      <alignment horizontal="right" vertical="center"/>
      <protection/>
    </xf>
    <xf numFmtId="181" fontId="5" fillId="0" borderId="10" xfId="21" applyNumberFormat="1" applyFont="1" applyBorder="1" applyAlignment="1">
      <alignment horizontal="right" vertical="center"/>
      <protection/>
    </xf>
    <xf numFmtId="181" fontId="5" fillId="0" borderId="4" xfId="21" applyNumberFormat="1" applyFont="1" applyBorder="1" applyAlignment="1">
      <alignment horizontal="right" vertical="center"/>
      <protection/>
    </xf>
    <xf numFmtId="181" fontId="5" fillId="0" borderId="7" xfId="21" applyNumberFormat="1" applyFont="1" applyBorder="1" applyAlignment="1">
      <alignment horizontal="right" vertical="center"/>
      <protection/>
    </xf>
    <xf numFmtId="181" fontId="5" fillId="0" borderId="8" xfId="21" applyNumberFormat="1" applyFont="1" applyFill="1" applyBorder="1" applyAlignment="1">
      <alignment horizontal="right" vertical="center"/>
      <protection/>
    </xf>
    <xf numFmtId="181" fontId="5" fillId="0" borderId="0" xfId="21" applyNumberFormat="1" applyFont="1" applyFill="1" applyBorder="1" applyAlignment="1">
      <alignment horizontal="right" vertical="center"/>
      <protection/>
    </xf>
    <xf numFmtId="181" fontId="5" fillId="0" borderId="8" xfId="21" applyNumberFormat="1" applyFont="1" applyBorder="1" applyAlignment="1">
      <alignment horizontal="right" vertical="center"/>
      <protection/>
    </xf>
    <xf numFmtId="181" fontId="5" fillId="0" borderId="4" xfId="21" applyNumberFormat="1" applyFont="1" applyFill="1" applyBorder="1" applyAlignment="1">
      <alignment horizontal="right" vertical="center"/>
      <protection/>
    </xf>
    <xf numFmtId="181" fontId="5" fillId="0" borderId="7" xfId="21" applyNumberFormat="1" applyFont="1" applyFill="1" applyBorder="1" applyAlignment="1">
      <alignment horizontal="right" vertical="center"/>
      <protection/>
    </xf>
    <xf numFmtId="178" fontId="5" fillId="0" borderId="3" xfId="21" applyNumberFormat="1" applyFont="1" applyBorder="1" applyAlignment="1">
      <alignment horizontal="right" vertical="center"/>
      <protection/>
    </xf>
    <xf numFmtId="178" fontId="5" fillId="0" borderId="14" xfId="21" applyNumberFormat="1" applyFont="1" applyBorder="1" applyAlignment="1">
      <alignment horizontal="right" vertical="center"/>
      <protection/>
    </xf>
    <xf numFmtId="178" fontId="5" fillId="0" borderId="18" xfId="21" applyNumberFormat="1" applyFont="1" applyBorder="1" applyAlignment="1">
      <alignment horizontal="right" vertical="center"/>
      <protection/>
    </xf>
    <xf numFmtId="178" fontId="5" fillId="0" borderId="0" xfId="21" applyNumberFormat="1" applyFont="1" applyBorder="1" applyAlignment="1">
      <alignment horizontal="right" vertical="center"/>
      <protection/>
    </xf>
    <xf numFmtId="178" fontId="5" fillId="0" borderId="14" xfId="21" applyNumberFormat="1" applyFont="1" applyFill="1" applyBorder="1" applyAlignment="1">
      <alignment horizontal="right" vertical="center"/>
      <protection/>
    </xf>
    <xf numFmtId="0" fontId="4" fillId="0" borderId="30" xfId="0" applyFont="1" applyBorder="1" applyAlignment="1">
      <alignment horizontal="center" vertical="center"/>
    </xf>
    <xf numFmtId="0" fontId="4" fillId="0" borderId="25" xfId="0" applyFont="1" applyBorder="1" applyAlignment="1">
      <alignment horizontal="center" vertical="center"/>
    </xf>
    <xf numFmtId="176" fontId="4" fillId="0" borderId="31" xfId="0" applyNumberFormat="1" applyFont="1" applyBorder="1" applyAlignment="1">
      <alignment horizontal="center" vertical="center"/>
    </xf>
    <xf numFmtId="0" fontId="4" fillId="0" borderId="12" xfId="0" applyFont="1" applyBorder="1" applyAlignment="1">
      <alignment horizontal="center" vertical="center"/>
    </xf>
    <xf numFmtId="176" fontId="4" fillId="0" borderId="33" xfId="0" applyNumberFormat="1" applyFont="1" applyBorder="1" applyAlignment="1">
      <alignment horizontal="center" vertical="center"/>
    </xf>
    <xf numFmtId="0" fontId="4" fillId="0" borderId="32" xfId="0" applyFont="1" applyBorder="1" applyAlignment="1">
      <alignment horizontal="center" vertical="center"/>
    </xf>
    <xf numFmtId="0" fontId="4" fillId="0" borderId="24" xfId="0" applyFont="1" applyBorder="1" applyAlignment="1">
      <alignment horizontal="center" vertical="center"/>
    </xf>
    <xf numFmtId="181" fontId="5" fillId="0" borderId="36" xfId="0" applyNumberFormat="1" applyFont="1" applyBorder="1" applyAlignment="1">
      <alignment horizontal="right" vertical="center"/>
    </xf>
    <xf numFmtId="181" fontId="5" fillId="0" borderId="30" xfId="0" applyNumberFormat="1" applyFont="1" applyBorder="1" applyAlignment="1">
      <alignment horizontal="right" vertical="center"/>
    </xf>
    <xf numFmtId="179" fontId="5" fillId="0" borderId="2" xfId="16" applyNumberFormat="1" applyFont="1" applyBorder="1" applyAlignment="1">
      <alignment horizontal="right" vertical="center"/>
    </xf>
    <xf numFmtId="179" fontId="5" fillId="0" borderId="2" xfId="0" applyNumberFormat="1" applyFont="1" applyBorder="1" applyAlignment="1">
      <alignment horizontal="right" vertical="center"/>
    </xf>
    <xf numFmtId="176" fontId="5" fillId="0" borderId="3" xfId="0" applyNumberFormat="1" applyFont="1" applyBorder="1" applyAlignment="1">
      <alignment horizontal="right" vertical="center"/>
    </xf>
    <xf numFmtId="181" fontId="5" fillId="0" borderId="2" xfId="0" applyNumberFormat="1" applyFont="1" applyBorder="1" applyAlignment="1">
      <alignment horizontal="right" vertical="center"/>
    </xf>
    <xf numFmtId="178" fontId="5" fillId="0" borderId="3" xfId="0" applyNumberFormat="1" applyFont="1" applyBorder="1" applyAlignment="1">
      <alignment horizontal="right" vertical="center"/>
    </xf>
    <xf numFmtId="178" fontId="5" fillId="0" borderId="0" xfId="0" applyNumberFormat="1" applyFont="1" applyBorder="1" applyAlignment="1">
      <alignment horizontal="right" vertical="center"/>
    </xf>
    <xf numFmtId="178" fontId="5" fillId="0" borderId="26" xfId="0" applyNumberFormat="1" applyFont="1" applyBorder="1" applyAlignment="1">
      <alignment horizontal="right" vertical="center"/>
    </xf>
    <xf numFmtId="178" fontId="5" fillId="0" borderId="38" xfId="0" applyNumberFormat="1" applyFont="1" applyBorder="1" applyAlignment="1">
      <alignment horizontal="right" vertical="center"/>
    </xf>
    <xf numFmtId="178" fontId="5" fillId="0" borderId="39" xfId="0" applyNumberFormat="1" applyFont="1" applyBorder="1" applyAlignment="1">
      <alignment horizontal="right" vertical="center"/>
    </xf>
    <xf numFmtId="178" fontId="5" fillId="0" borderId="40" xfId="0" applyNumberFormat="1" applyFont="1" applyBorder="1" applyAlignment="1">
      <alignment horizontal="right" vertical="center"/>
    </xf>
    <xf numFmtId="0" fontId="4" fillId="0" borderId="13" xfId="0" applyFont="1" applyBorder="1" applyAlignment="1">
      <alignment horizontal="center" vertical="center"/>
    </xf>
    <xf numFmtId="181" fontId="4" fillId="0" borderId="41" xfId="0" applyNumberFormat="1" applyFont="1" applyBorder="1" applyAlignment="1">
      <alignment horizontal="right" vertical="center"/>
    </xf>
    <xf numFmtId="181" fontId="5" fillId="0" borderId="27" xfId="0" applyNumberFormat="1" applyFont="1" applyBorder="1" applyAlignment="1">
      <alignment horizontal="right" vertical="center"/>
    </xf>
    <xf numFmtId="181" fontId="5" fillId="0" borderId="32" xfId="0" applyNumberFormat="1" applyFont="1" applyBorder="1" applyAlignment="1">
      <alignment horizontal="right" vertical="center"/>
    </xf>
    <xf numFmtId="181" fontId="5" fillId="0" borderId="0" xfId="0" applyNumberFormat="1" applyFont="1" applyBorder="1" applyAlignment="1">
      <alignment horizontal="right" vertical="center"/>
    </xf>
    <xf numFmtId="178" fontId="4" fillId="0" borderId="39" xfId="0" applyNumberFormat="1" applyFont="1" applyBorder="1" applyAlignment="1">
      <alignment horizontal="right" vertical="center"/>
    </xf>
    <xf numFmtId="178" fontId="5" fillId="0" borderId="0" xfId="0" applyNumberFormat="1" applyFont="1" applyBorder="1" applyAlignment="1">
      <alignment horizontal="right" vertical="center"/>
    </xf>
    <xf numFmtId="178" fontId="5" fillId="0" borderId="42" xfId="0" applyNumberFormat="1" applyFont="1" applyBorder="1" applyAlignment="1">
      <alignment horizontal="right" vertical="center"/>
    </xf>
    <xf numFmtId="181" fontId="4" fillId="0" borderId="12" xfId="0" applyNumberFormat="1" applyFont="1" applyBorder="1" applyAlignment="1">
      <alignment horizontal="right" vertical="center"/>
    </xf>
    <xf numFmtId="181" fontId="4" fillId="0" borderId="2" xfId="0" applyNumberFormat="1" applyFont="1" applyBorder="1" applyAlignment="1">
      <alignment horizontal="right" vertical="center"/>
    </xf>
    <xf numFmtId="181" fontId="4" fillId="0" borderId="23" xfId="0" applyNumberFormat="1" applyFont="1" applyBorder="1" applyAlignment="1">
      <alignment horizontal="right" vertical="center"/>
    </xf>
    <xf numFmtId="178" fontId="4" fillId="0" borderId="19" xfId="0" applyNumberFormat="1" applyFont="1" applyBorder="1" applyAlignment="1">
      <alignment horizontal="right" vertical="center"/>
    </xf>
    <xf numFmtId="178" fontId="4" fillId="0" borderId="3" xfId="0" applyNumberFormat="1" applyFont="1" applyBorder="1" applyAlignment="1">
      <alignment horizontal="right" vertical="center"/>
    </xf>
    <xf numFmtId="181" fontId="5" fillId="0" borderId="23" xfId="0" applyNumberFormat="1" applyFont="1" applyFill="1" applyBorder="1" applyAlignment="1">
      <alignment horizontal="right" vertical="center"/>
    </xf>
    <xf numFmtId="178" fontId="5" fillId="0" borderId="9" xfId="16" applyNumberFormat="1" applyFont="1" applyBorder="1" applyAlignment="1">
      <alignment horizontal="right" vertical="center"/>
    </xf>
    <xf numFmtId="181" fontId="5" fillId="0" borderId="2" xfId="0" applyNumberFormat="1" applyFont="1" applyFill="1" applyBorder="1" applyAlignment="1">
      <alignment horizontal="right" vertical="center"/>
    </xf>
    <xf numFmtId="178" fontId="5" fillId="0" borderId="3" xfId="0" applyNumberFormat="1" applyFont="1" applyFill="1" applyBorder="1" applyAlignment="1">
      <alignment horizontal="right" vertical="center"/>
    </xf>
    <xf numFmtId="178" fontId="5" fillId="0" borderId="3" xfId="0" applyNumberFormat="1" applyFont="1" applyFill="1" applyBorder="1" applyAlignment="1">
      <alignment horizontal="right" vertical="center"/>
    </xf>
    <xf numFmtId="179" fontId="5" fillId="0" borderId="6" xfId="0" applyNumberFormat="1" applyFont="1" applyBorder="1" applyAlignment="1">
      <alignment horizontal="right" vertical="center"/>
    </xf>
    <xf numFmtId="179" fontId="5" fillId="0" borderId="9" xfId="0" applyNumberFormat="1" applyFont="1" applyBorder="1" applyAlignment="1">
      <alignment horizontal="right" vertical="center"/>
    </xf>
    <xf numFmtId="179" fontId="5" fillId="0" borderId="12" xfId="0" applyNumberFormat="1" applyFont="1" applyBorder="1" applyAlignment="1">
      <alignment horizontal="right" vertical="center"/>
    </xf>
    <xf numFmtId="179" fontId="5" fillId="0" borderId="5" xfId="0" applyNumberFormat="1" applyFont="1" applyBorder="1" applyAlignment="1">
      <alignment horizontal="right" vertical="center"/>
    </xf>
    <xf numFmtId="176" fontId="5" fillId="0" borderId="19" xfId="0" applyNumberFormat="1" applyFont="1" applyBorder="1" applyAlignment="1">
      <alignment horizontal="right" vertical="center"/>
    </xf>
    <xf numFmtId="0" fontId="4" fillId="0" borderId="22" xfId="0" applyFont="1" applyBorder="1" applyAlignment="1">
      <alignment horizontal="center" vertical="center"/>
    </xf>
    <xf numFmtId="0" fontId="4" fillId="0" borderId="31" xfId="0" applyFont="1" applyBorder="1" applyAlignment="1">
      <alignment horizontal="center" vertical="center"/>
    </xf>
    <xf numFmtId="0" fontId="4" fillId="0" borderId="2" xfId="0" applyFont="1" applyBorder="1" applyAlignment="1">
      <alignment horizontal="center" vertical="center"/>
    </xf>
    <xf numFmtId="181" fontId="4" fillId="0" borderId="12" xfId="20" applyNumberFormat="1" applyFont="1" applyBorder="1" applyAlignment="1">
      <alignment horizontal="right" vertical="center"/>
      <protection/>
    </xf>
    <xf numFmtId="181" fontId="4" fillId="0" borderId="2" xfId="20" applyNumberFormat="1" applyFont="1" applyBorder="1" applyAlignment="1">
      <alignment horizontal="right" vertical="center"/>
      <protection/>
    </xf>
    <xf numFmtId="181" fontId="4" fillId="0" borderId="10" xfId="20" applyNumberFormat="1" applyFont="1" applyBorder="1" applyAlignment="1">
      <alignment horizontal="right" vertical="center"/>
      <protection/>
    </xf>
    <xf numFmtId="181" fontId="4" fillId="0" borderId="4" xfId="20" applyNumberFormat="1" applyFont="1" applyBorder="1" applyAlignment="1">
      <alignment horizontal="right" vertical="center"/>
      <protection/>
    </xf>
    <xf numFmtId="181" fontId="4" fillId="0" borderId="7" xfId="20" applyNumberFormat="1" applyFont="1" applyBorder="1" applyAlignment="1">
      <alignment horizontal="right" vertical="center"/>
      <protection/>
    </xf>
    <xf numFmtId="181" fontId="4" fillId="0" borderId="8" xfId="20" applyNumberFormat="1" applyFont="1" applyBorder="1" applyAlignment="1">
      <alignment horizontal="right" vertical="center"/>
      <protection/>
    </xf>
    <xf numFmtId="181" fontId="4" fillId="0" borderId="0" xfId="20" applyNumberFormat="1" applyFont="1" applyBorder="1" applyAlignment="1">
      <alignment horizontal="right" vertical="center"/>
      <protection/>
    </xf>
    <xf numFmtId="178" fontId="4" fillId="0" borderId="32" xfId="20" applyNumberFormat="1" applyFont="1" applyBorder="1" applyAlignment="1">
      <alignment horizontal="right" vertical="center"/>
      <protection/>
    </xf>
    <xf numFmtId="178" fontId="4" fillId="0" borderId="14" xfId="20" applyNumberFormat="1" applyFont="1" applyBorder="1" applyAlignment="1">
      <alignment horizontal="right" vertical="center"/>
      <protection/>
    </xf>
    <xf numFmtId="178" fontId="4" fillId="0" borderId="18" xfId="20" applyNumberFormat="1" applyFont="1" applyBorder="1" applyAlignment="1">
      <alignment horizontal="right" vertical="center"/>
      <protection/>
    </xf>
    <xf numFmtId="178" fontId="4" fillId="0" borderId="0" xfId="20" applyNumberFormat="1" applyFont="1" applyBorder="1" applyAlignment="1">
      <alignment horizontal="right" vertical="center"/>
      <protection/>
    </xf>
    <xf numFmtId="181" fontId="5" fillId="0" borderId="12" xfId="0" applyNumberFormat="1" applyFont="1" applyFill="1" applyBorder="1" applyAlignment="1">
      <alignment horizontal="right" vertical="center"/>
    </xf>
    <xf numFmtId="181" fontId="5" fillId="0" borderId="5" xfId="0" applyNumberFormat="1" applyFont="1" applyFill="1" applyBorder="1" applyAlignment="1">
      <alignment horizontal="right" vertical="center"/>
    </xf>
    <xf numFmtId="181" fontId="5" fillId="0" borderId="9" xfId="0" applyNumberFormat="1" applyFont="1" applyFill="1" applyBorder="1" applyAlignment="1">
      <alignment horizontal="right" vertical="center"/>
    </xf>
    <xf numFmtId="178" fontId="5" fillId="0" borderId="19" xfId="0" applyNumberFormat="1" applyFont="1" applyFill="1" applyBorder="1" applyAlignment="1">
      <alignment horizontal="right" vertical="center"/>
    </xf>
    <xf numFmtId="178" fontId="5" fillId="0" borderId="15" xfId="0" applyNumberFormat="1" applyFont="1" applyFill="1" applyBorder="1" applyAlignment="1">
      <alignment horizontal="right" vertical="center"/>
    </xf>
    <xf numFmtId="178" fontId="5" fillId="0" borderId="16" xfId="0" applyNumberFormat="1" applyFont="1" applyFill="1" applyBorder="1" applyAlignment="1">
      <alignment horizontal="right" vertical="center"/>
    </xf>
    <xf numFmtId="178" fontId="5" fillId="0" borderId="9" xfId="0" applyNumberFormat="1" applyFont="1" applyFill="1" applyBorder="1" applyAlignment="1">
      <alignment horizontal="right" vertical="center"/>
    </xf>
    <xf numFmtId="178" fontId="5" fillId="0" borderId="43" xfId="0" applyNumberFormat="1" applyFont="1" applyBorder="1" applyAlignment="1">
      <alignment horizontal="right" vertical="center"/>
    </xf>
    <xf numFmtId="181" fontId="4" fillId="0" borderId="37" xfId="0" applyNumberFormat="1" applyFont="1" applyBorder="1" applyAlignment="1">
      <alignment horizontal="right" vertical="center"/>
    </xf>
    <xf numFmtId="181" fontId="4" fillId="0" borderId="0" xfId="0" applyNumberFormat="1" applyFont="1" applyBorder="1" applyAlignment="1">
      <alignment horizontal="right" vertical="center"/>
    </xf>
    <xf numFmtId="181" fontId="4" fillId="0" borderId="36" xfId="0" applyNumberFormat="1" applyFont="1" applyBorder="1" applyAlignment="1">
      <alignment horizontal="right" vertical="center"/>
    </xf>
    <xf numFmtId="178" fontId="4" fillId="0" borderId="44" xfId="0" applyNumberFormat="1" applyFont="1" applyBorder="1" applyAlignment="1">
      <alignment horizontal="right" vertical="center"/>
    </xf>
    <xf numFmtId="178" fontId="4" fillId="0" borderId="45" xfId="0" applyNumberFormat="1" applyFont="1" applyBorder="1" applyAlignment="1">
      <alignment horizontal="right" vertical="center"/>
    </xf>
    <xf numFmtId="178" fontId="4" fillId="0" borderId="46" xfId="0" applyNumberFormat="1" applyFont="1" applyBorder="1" applyAlignment="1">
      <alignment horizontal="right" vertical="center"/>
    </xf>
    <xf numFmtId="178" fontId="4" fillId="0" borderId="47" xfId="0" applyNumberFormat="1" applyFont="1" applyBorder="1" applyAlignment="1">
      <alignment horizontal="right" vertical="center"/>
    </xf>
    <xf numFmtId="178" fontId="5" fillId="0" borderId="46" xfId="0" applyNumberFormat="1" applyFont="1" applyBorder="1" applyAlignment="1">
      <alignment horizontal="right" vertical="center"/>
    </xf>
    <xf numFmtId="178" fontId="5" fillId="0" borderId="45" xfId="0" applyNumberFormat="1" applyFont="1" applyBorder="1" applyAlignment="1">
      <alignment horizontal="right" vertical="center"/>
    </xf>
    <xf numFmtId="178" fontId="5" fillId="0" borderId="47" xfId="0" applyNumberFormat="1" applyFont="1" applyBorder="1" applyAlignment="1">
      <alignment horizontal="right" vertical="center"/>
    </xf>
    <xf numFmtId="178" fontId="5" fillId="0" borderId="48" xfId="0" applyNumberFormat="1" applyFont="1" applyBorder="1" applyAlignment="1">
      <alignment horizontal="right" vertical="center"/>
    </xf>
    <xf numFmtId="178" fontId="4" fillId="0" borderId="49" xfId="0" applyNumberFormat="1" applyFont="1" applyBorder="1" applyAlignment="1">
      <alignment horizontal="right" vertical="center"/>
    </xf>
    <xf numFmtId="178" fontId="4" fillId="0" borderId="48" xfId="0" applyNumberFormat="1" applyFont="1" applyBorder="1" applyAlignment="1">
      <alignment horizontal="right" vertical="center"/>
    </xf>
    <xf numFmtId="181" fontId="4" fillId="0" borderId="31" xfId="0" applyNumberFormat="1" applyFont="1" applyBorder="1" applyAlignment="1">
      <alignment horizontal="right" vertical="center"/>
    </xf>
    <xf numFmtId="178" fontId="5" fillId="0" borderId="44" xfId="0" applyNumberFormat="1" applyFont="1" applyBorder="1" applyAlignment="1">
      <alignment horizontal="right" vertical="center"/>
    </xf>
    <xf numFmtId="178" fontId="4" fillId="0" borderId="45" xfId="0" applyNumberFormat="1" applyFont="1" applyBorder="1" applyAlignment="1">
      <alignment horizontal="right" vertical="center"/>
    </xf>
    <xf numFmtId="178" fontId="4" fillId="0" borderId="50" xfId="0" applyNumberFormat="1" applyFont="1" applyBorder="1" applyAlignment="1">
      <alignment horizontal="right" vertical="center"/>
    </xf>
    <xf numFmtId="178" fontId="4" fillId="0" borderId="48" xfId="0" applyNumberFormat="1" applyFont="1" applyBorder="1" applyAlignment="1">
      <alignment horizontal="right" vertical="center"/>
    </xf>
    <xf numFmtId="178" fontId="4" fillId="0" borderId="51" xfId="0" applyNumberFormat="1" applyFont="1" applyBorder="1" applyAlignment="1">
      <alignment horizontal="right" vertical="center"/>
    </xf>
    <xf numFmtId="181" fontId="5" fillId="0" borderId="31" xfId="0" applyNumberFormat="1" applyFont="1" applyBorder="1" applyAlignment="1">
      <alignment horizontal="right" vertical="center"/>
    </xf>
    <xf numFmtId="178" fontId="5" fillId="0" borderId="52" xfId="0" applyNumberFormat="1" applyFont="1" applyBorder="1" applyAlignment="1">
      <alignment horizontal="right" vertical="center"/>
    </xf>
    <xf numFmtId="178" fontId="5" fillId="0" borderId="53" xfId="0" applyNumberFormat="1" applyFont="1" applyBorder="1" applyAlignment="1">
      <alignment horizontal="right" vertical="center"/>
    </xf>
    <xf numFmtId="178" fontId="5" fillId="0" borderId="54" xfId="0" applyNumberFormat="1" applyFont="1" applyBorder="1" applyAlignment="1">
      <alignment horizontal="right" vertical="center"/>
    </xf>
    <xf numFmtId="178" fontId="5" fillId="0" borderId="46" xfId="0" applyNumberFormat="1" applyFont="1" applyFill="1" applyBorder="1" applyAlignment="1">
      <alignment horizontal="right" vertical="center"/>
    </xf>
    <xf numFmtId="178" fontId="5" fillId="0" borderId="45" xfId="0" applyNumberFormat="1" applyFont="1" applyFill="1" applyBorder="1" applyAlignment="1">
      <alignment horizontal="right" vertical="center"/>
    </xf>
    <xf numFmtId="181" fontId="4" fillId="0" borderId="21" xfId="0" applyNumberFormat="1" applyFont="1" applyBorder="1" applyAlignment="1">
      <alignment horizontal="right" vertical="center"/>
    </xf>
    <xf numFmtId="181" fontId="4" fillId="0" borderId="13" xfId="0" applyNumberFormat="1" applyFont="1" applyBorder="1" applyAlignment="1">
      <alignment horizontal="right" vertical="center"/>
    </xf>
    <xf numFmtId="181" fontId="4" fillId="0" borderId="21" xfId="20" applyNumberFormat="1" applyFont="1" applyBorder="1" applyAlignment="1">
      <alignment horizontal="right" vertical="center"/>
      <protection/>
    </xf>
    <xf numFmtId="181" fontId="4" fillId="0" borderId="13" xfId="20" applyNumberFormat="1" applyFont="1" applyBorder="1" applyAlignment="1">
      <alignment horizontal="right" vertical="center"/>
      <protection/>
    </xf>
    <xf numFmtId="178" fontId="4" fillId="0" borderId="44" xfId="20" applyNumberFormat="1" applyFont="1" applyBorder="1" applyAlignment="1">
      <alignment horizontal="right" vertical="center"/>
      <protection/>
    </xf>
    <xf numFmtId="178" fontId="4" fillId="0" borderId="45" xfId="20" applyNumberFormat="1" applyFont="1" applyBorder="1" applyAlignment="1">
      <alignment horizontal="right" vertical="center"/>
      <protection/>
    </xf>
    <xf numFmtId="181" fontId="5" fillId="0" borderId="37" xfId="0" applyNumberFormat="1" applyFont="1" applyBorder="1" applyAlignment="1">
      <alignment horizontal="right" vertical="center"/>
    </xf>
    <xf numFmtId="178" fontId="5" fillId="0" borderId="50" xfId="0" applyNumberFormat="1" applyFont="1" applyBorder="1" applyAlignment="1">
      <alignment horizontal="right" vertical="center"/>
    </xf>
    <xf numFmtId="181" fontId="5" fillId="0" borderId="13" xfId="0" applyNumberFormat="1" applyFont="1" applyBorder="1" applyAlignment="1">
      <alignment horizontal="right" vertical="center"/>
    </xf>
    <xf numFmtId="178" fontId="4" fillId="0" borderId="49" xfId="0" applyNumberFormat="1" applyFont="1" applyBorder="1" applyAlignment="1">
      <alignment horizontal="right" vertical="center"/>
    </xf>
    <xf numFmtId="181" fontId="5" fillId="0" borderId="0" xfId="0" applyNumberFormat="1" applyFont="1" applyBorder="1" applyAlignment="1">
      <alignment horizontal="right" vertical="center"/>
    </xf>
    <xf numFmtId="181" fontId="5" fillId="0" borderId="13" xfId="0" applyNumberFormat="1" applyFont="1" applyFill="1" applyBorder="1" applyAlignment="1">
      <alignment horizontal="right" vertical="center"/>
    </xf>
    <xf numFmtId="178" fontId="5" fillId="0" borderId="28" xfId="0" applyNumberFormat="1" applyFont="1" applyBorder="1" applyAlignment="1">
      <alignment horizontal="right" vertical="center" shrinkToFit="1"/>
    </xf>
    <xf numFmtId="0" fontId="4" fillId="0" borderId="45" xfId="0" applyFont="1" applyBorder="1" applyAlignment="1">
      <alignment horizontal="center" vertical="center"/>
    </xf>
    <xf numFmtId="176" fontId="4" fillId="0" borderId="50" xfId="0" applyNumberFormat="1" applyFont="1" applyBorder="1" applyAlignment="1">
      <alignment horizontal="center" vertical="center"/>
    </xf>
    <xf numFmtId="176" fontId="4" fillId="0" borderId="48" xfId="0" applyNumberFormat="1" applyFont="1" applyBorder="1" applyAlignment="1">
      <alignment horizontal="center" vertical="center"/>
    </xf>
    <xf numFmtId="176" fontId="4" fillId="0" borderId="51" xfId="0" applyNumberFormat="1" applyFont="1" applyBorder="1" applyAlignment="1">
      <alignment horizontal="center" vertical="center"/>
    </xf>
    <xf numFmtId="181" fontId="4" fillId="0" borderId="0" xfId="0" applyNumberFormat="1" applyFont="1" applyBorder="1" applyAlignment="1">
      <alignment horizontal="right" vertical="center" shrinkToFit="1"/>
    </xf>
    <xf numFmtId="181" fontId="4" fillId="0" borderId="13" xfId="0" applyNumberFormat="1" applyFont="1" applyBorder="1" applyAlignment="1">
      <alignment horizontal="right" vertical="center" shrinkToFit="1"/>
    </xf>
    <xf numFmtId="178" fontId="5" fillId="0" borderId="45" xfId="0" applyNumberFormat="1" applyFont="1" applyBorder="1" applyAlignment="1">
      <alignment horizontal="right" vertical="center" shrinkToFit="1"/>
    </xf>
    <xf numFmtId="178" fontId="5" fillId="0" borderId="46" xfId="0" applyNumberFormat="1" applyFont="1" applyBorder="1" applyAlignment="1">
      <alignment horizontal="right" vertical="center" shrinkToFit="1"/>
    </xf>
    <xf numFmtId="179" fontId="5" fillId="0" borderId="23" xfId="0" applyNumberFormat="1" applyFont="1" applyBorder="1" applyAlignment="1">
      <alignment horizontal="right" vertical="center"/>
    </xf>
    <xf numFmtId="179" fontId="5" fillId="0" borderId="36" xfId="0" applyNumberFormat="1" applyFont="1" applyBorder="1" applyAlignment="1">
      <alignment horizontal="right" vertical="center"/>
    </xf>
    <xf numFmtId="176" fontId="5" fillId="0" borderId="44" xfId="0" applyNumberFormat="1" applyFont="1" applyBorder="1" applyAlignment="1">
      <alignment horizontal="right" vertical="center"/>
    </xf>
    <xf numFmtId="176" fontId="5" fillId="0" borderId="45" xfId="0" applyNumberFormat="1" applyFont="1" applyBorder="1" applyAlignment="1">
      <alignment horizontal="right" vertical="center"/>
    </xf>
    <xf numFmtId="176" fontId="5" fillId="0" borderId="46" xfId="0" applyNumberFormat="1" applyFont="1" applyBorder="1" applyAlignment="1">
      <alignment horizontal="right" vertical="center"/>
    </xf>
    <xf numFmtId="176" fontId="5" fillId="0" borderId="47" xfId="0" applyNumberFormat="1" applyFont="1" applyBorder="1" applyAlignment="1">
      <alignment horizontal="right" vertical="center"/>
    </xf>
    <xf numFmtId="179" fontId="5" fillId="0" borderId="37" xfId="0" applyNumberFormat="1" applyFont="1" applyBorder="1" applyAlignment="1">
      <alignment horizontal="right" vertical="center"/>
    </xf>
    <xf numFmtId="181" fontId="5" fillId="0" borderId="36" xfId="0" applyNumberFormat="1" applyFont="1" applyFill="1" applyBorder="1" applyAlignment="1">
      <alignment horizontal="right" vertical="center"/>
    </xf>
    <xf numFmtId="178" fontId="5" fillId="0" borderId="47" xfId="0" applyNumberFormat="1" applyFont="1" applyFill="1" applyBorder="1" applyAlignment="1">
      <alignment horizontal="right" vertical="center"/>
    </xf>
    <xf numFmtId="178" fontId="4" fillId="0" borderId="50" xfId="0" applyNumberFormat="1" applyFont="1" applyBorder="1" applyAlignment="1">
      <alignment horizontal="right" vertical="center"/>
    </xf>
    <xf numFmtId="181" fontId="5" fillId="0" borderId="13" xfId="21" applyNumberFormat="1" applyFont="1" applyBorder="1" applyAlignment="1">
      <alignment horizontal="right" vertical="center"/>
      <protection/>
    </xf>
    <xf numFmtId="178" fontId="5" fillId="0" borderId="44" xfId="21" applyNumberFormat="1" applyFont="1" applyBorder="1" applyAlignment="1">
      <alignment horizontal="right" vertical="center"/>
      <protection/>
    </xf>
    <xf numFmtId="178" fontId="5" fillId="0" borderId="45" xfId="21" applyNumberFormat="1" applyFont="1" applyFill="1" applyBorder="1" applyAlignment="1">
      <alignment horizontal="right" vertical="center"/>
      <protection/>
    </xf>
    <xf numFmtId="178" fontId="5" fillId="0" borderId="49" xfId="0" applyNumberFormat="1" applyFont="1" applyBorder="1" applyAlignment="1">
      <alignment horizontal="right" vertical="center"/>
    </xf>
    <xf numFmtId="178" fontId="5" fillId="0" borderId="55" xfId="0" applyNumberFormat="1" applyFont="1" applyBorder="1" applyAlignment="1">
      <alignment horizontal="right" vertical="center"/>
    </xf>
    <xf numFmtId="179" fontId="4" fillId="0" borderId="4" xfId="0" applyNumberFormat="1" applyFont="1" applyBorder="1" applyAlignment="1">
      <alignment horizontal="right" vertical="center"/>
    </xf>
    <xf numFmtId="179" fontId="4" fillId="0" borderId="23" xfId="0" applyNumberFormat="1" applyFont="1" applyBorder="1" applyAlignment="1">
      <alignment horizontal="right" vertical="center"/>
    </xf>
    <xf numFmtId="176" fontId="4" fillId="0" borderId="14" xfId="0" applyNumberFormat="1" applyFont="1" applyBorder="1" applyAlignment="1">
      <alignment horizontal="right" vertical="center"/>
    </xf>
    <xf numFmtId="176" fontId="4" fillId="0" borderId="45" xfId="0" applyNumberFormat="1" applyFont="1" applyBorder="1" applyAlignment="1">
      <alignment horizontal="right" vertical="center"/>
    </xf>
    <xf numFmtId="0" fontId="5" fillId="0" borderId="0" xfId="0" applyFont="1" applyAlignment="1">
      <alignment vertical="center"/>
    </xf>
    <xf numFmtId="176" fontId="5" fillId="0" borderId="13" xfId="0" applyNumberFormat="1" applyFont="1" applyBorder="1" applyAlignment="1">
      <alignment horizontal="right" vertical="center"/>
    </xf>
    <xf numFmtId="176" fontId="5" fillId="0" borderId="3" xfId="0" applyNumberFormat="1" applyFont="1" applyBorder="1" applyAlignment="1">
      <alignment horizontal="right" vertical="center"/>
    </xf>
    <xf numFmtId="176" fontId="5" fillId="0" borderId="48" xfId="0" applyNumberFormat="1" applyFont="1" applyBorder="1" applyAlignment="1">
      <alignment horizontal="right" vertical="center"/>
    </xf>
    <xf numFmtId="176" fontId="5" fillId="0" borderId="49" xfId="0" applyNumberFormat="1" applyFont="1" applyBorder="1" applyAlignment="1">
      <alignment horizontal="right" vertical="center"/>
    </xf>
    <xf numFmtId="179" fontId="4" fillId="0" borderId="7" xfId="0" applyNumberFormat="1" applyFont="1" applyBorder="1" applyAlignment="1">
      <alignment horizontal="right" vertical="center"/>
    </xf>
    <xf numFmtId="179" fontId="4" fillId="0" borderId="8" xfId="0" applyNumberFormat="1" applyFont="1" applyBorder="1" applyAlignment="1">
      <alignment horizontal="right" vertical="center"/>
    </xf>
    <xf numFmtId="179" fontId="4" fillId="0" borderId="0" xfId="0" applyNumberFormat="1" applyFont="1" applyBorder="1" applyAlignment="1">
      <alignment horizontal="right" vertical="center"/>
    </xf>
    <xf numFmtId="179" fontId="4" fillId="0" borderId="0" xfId="0" applyNumberFormat="1" applyFont="1" applyBorder="1" applyAlignment="1">
      <alignment horizontal="right" vertical="center"/>
    </xf>
    <xf numFmtId="179" fontId="5" fillId="0" borderId="27" xfId="0" applyNumberFormat="1" applyFont="1" applyBorder="1" applyAlignment="1">
      <alignment horizontal="right" vertical="center"/>
    </xf>
    <xf numFmtId="179" fontId="5" fillId="0" borderId="13" xfId="0" applyNumberFormat="1" applyFont="1" applyBorder="1" applyAlignment="1">
      <alignment horizontal="right" vertical="center"/>
    </xf>
    <xf numFmtId="179" fontId="5" fillId="0" borderId="0" xfId="0" applyNumberFormat="1" applyFont="1" applyBorder="1" applyAlignment="1">
      <alignment horizontal="right" vertical="center"/>
    </xf>
    <xf numFmtId="179" fontId="5" fillId="0" borderId="2" xfId="0" applyNumberFormat="1" applyFont="1" applyBorder="1" applyAlignment="1">
      <alignment horizontal="right" vertical="center"/>
    </xf>
    <xf numFmtId="176" fontId="4" fillId="0" borderId="8" xfId="0" applyNumberFormat="1" applyFont="1" applyBorder="1" applyAlignment="1">
      <alignment horizontal="right" vertical="center"/>
    </xf>
    <xf numFmtId="176" fontId="4" fillId="0" borderId="0" xfId="0" applyNumberFormat="1" applyFont="1" applyBorder="1" applyAlignment="1">
      <alignment horizontal="right" vertical="center"/>
    </xf>
    <xf numFmtId="176" fontId="4" fillId="0" borderId="17" xfId="0" applyNumberFormat="1" applyFont="1" applyBorder="1" applyAlignment="1">
      <alignment horizontal="right" vertical="center"/>
    </xf>
    <xf numFmtId="176" fontId="4" fillId="0" borderId="46" xfId="0" applyNumberFormat="1" applyFont="1" applyBorder="1" applyAlignment="1">
      <alignment horizontal="right" vertical="center"/>
    </xf>
    <xf numFmtId="179" fontId="4" fillId="0" borderId="5" xfId="0" applyNumberFormat="1" applyFont="1" applyBorder="1" applyAlignment="1">
      <alignment horizontal="right" vertical="center"/>
    </xf>
    <xf numFmtId="178" fontId="5" fillId="0" borderId="52" xfId="0" applyNumberFormat="1" applyFont="1" applyBorder="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3" xfId="0" applyFont="1" applyBorder="1" applyAlignment="1">
      <alignment vertical="center" textRotation="255"/>
    </xf>
    <xf numFmtId="0" fontId="4" fillId="0" borderId="1" xfId="0" applyFont="1" applyBorder="1" applyAlignment="1">
      <alignment vertical="center" textRotation="255"/>
    </xf>
    <xf numFmtId="0" fontId="4" fillId="0" borderId="56" xfId="0" applyFont="1" applyBorder="1" applyAlignment="1">
      <alignment vertical="center" textRotation="255"/>
    </xf>
    <xf numFmtId="0" fontId="4" fillId="0" borderId="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1" xfId="0" applyFont="1" applyBorder="1" applyAlignment="1">
      <alignment horizontal="left" vertical="center"/>
    </xf>
    <xf numFmtId="0" fontId="4" fillId="0" borderId="56" xfId="0" applyFont="1" applyBorder="1" applyAlignment="1">
      <alignment horizontal="left" vertical="center"/>
    </xf>
    <xf numFmtId="0" fontId="4" fillId="0" borderId="3" xfId="0" applyFont="1" applyBorder="1" applyAlignment="1">
      <alignment horizontal="left" vertical="center"/>
    </xf>
    <xf numFmtId="0" fontId="5" fillId="0" borderId="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3" xfId="0" applyFont="1" applyBorder="1" applyAlignment="1">
      <alignment vertical="center"/>
    </xf>
    <xf numFmtId="0" fontId="5" fillId="0" borderId="1" xfId="0" applyFont="1" applyBorder="1" applyAlignment="1">
      <alignment vertical="center"/>
    </xf>
    <xf numFmtId="0" fontId="5" fillId="0" borderId="1" xfId="0" applyFont="1" applyBorder="1" applyAlignment="1">
      <alignment vertical="center" wrapText="1"/>
    </xf>
    <xf numFmtId="0" fontId="5" fillId="0" borderId="56" xfId="0" applyFont="1" applyBorder="1" applyAlignment="1">
      <alignment horizontal="center" vertical="center" textRotation="255"/>
    </xf>
    <xf numFmtId="0" fontId="5" fillId="0" borderId="56" xfId="0" applyFont="1" applyBorder="1" applyAlignment="1">
      <alignment vertical="center" wrapText="1"/>
    </xf>
    <xf numFmtId="0" fontId="5" fillId="0" borderId="1" xfId="0" applyFont="1" applyBorder="1" applyAlignment="1">
      <alignment horizontal="center" vertical="center" textRotation="255"/>
    </xf>
    <xf numFmtId="0" fontId="5" fillId="0" borderId="3" xfId="0" applyFont="1" applyBorder="1" applyAlignment="1">
      <alignment vertical="center"/>
    </xf>
    <xf numFmtId="0" fontId="5" fillId="0" borderId="1" xfId="0" applyFont="1" applyBorder="1" applyAlignment="1">
      <alignment vertical="center"/>
    </xf>
    <xf numFmtId="0" fontId="5" fillId="0" borderId="1" xfId="0" applyFont="1" applyBorder="1" applyAlignment="1">
      <alignment vertical="center" wrapText="1"/>
    </xf>
    <xf numFmtId="0" fontId="5" fillId="0" borderId="56" xfId="0" applyFont="1" applyBorder="1" applyAlignment="1">
      <alignment horizontal="center" vertical="center" textRotation="255"/>
    </xf>
    <xf numFmtId="0" fontId="5" fillId="0" borderId="56" xfId="0" applyFont="1" applyBorder="1" applyAlignment="1">
      <alignment vertical="center" wrapText="1"/>
    </xf>
    <xf numFmtId="0" fontId="5" fillId="0" borderId="57" xfId="0" applyFont="1" applyBorder="1" applyAlignment="1">
      <alignment vertical="center" wrapText="1"/>
    </xf>
    <xf numFmtId="0" fontId="4" fillId="0" borderId="57" xfId="0" applyFont="1" applyBorder="1" applyAlignment="1">
      <alignment vertical="center" wrapText="1"/>
    </xf>
    <xf numFmtId="0" fontId="6" fillId="0" borderId="57" xfId="0" applyFont="1" applyBorder="1" applyAlignment="1">
      <alignment vertical="center" wrapText="1"/>
    </xf>
    <xf numFmtId="0" fontId="7" fillId="0" borderId="57" xfId="0" applyFont="1" applyBorder="1" applyAlignment="1">
      <alignment vertical="center" wrapText="1"/>
    </xf>
    <xf numFmtId="0" fontId="5" fillId="0" borderId="57" xfId="0" applyFont="1" applyBorder="1" applyAlignment="1">
      <alignment vertical="center"/>
    </xf>
    <xf numFmtId="0" fontId="4" fillId="0" borderId="58" xfId="0" applyFont="1" applyBorder="1" applyAlignment="1">
      <alignment vertical="center"/>
    </xf>
    <xf numFmtId="0" fontId="5" fillId="0" borderId="59" xfId="0" applyFont="1" applyBorder="1" applyAlignment="1">
      <alignment vertical="center" wrapText="1"/>
    </xf>
    <xf numFmtId="0" fontId="4" fillId="0" borderId="58" xfId="0" applyFont="1" applyBorder="1" applyAlignment="1">
      <alignment vertical="center" wrapText="1"/>
    </xf>
    <xf numFmtId="0" fontId="5" fillId="0" borderId="3" xfId="0" applyFont="1" applyBorder="1" applyAlignment="1">
      <alignment vertical="center" wrapText="1"/>
    </xf>
    <xf numFmtId="0" fontId="6" fillId="0" borderId="1" xfId="0" applyFont="1" applyBorder="1" applyAlignment="1">
      <alignment vertical="center" wrapText="1"/>
    </xf>
    <xf numFmtId="0" fontId="9" fillId="0" borderId="1" xfId="0" applyFont="1" applyBorder="1" applyAlignment="1">
      <alignment vertical="center" wrapText="1"/>
    </xf>
    <xf numFmtId="0" fontId="4" fillId="0" borderId="1" xfId="0" applyFont="1" applyBorder="1" applyAlignment="1">
      <alignment vertical="center"/>
    </xf>
    <xf numFmtId="0" fontId="4" fillId="0" borderId="56" xfId="0" applyFont="1" applyBorder="1" applyAlignment="1">
      <alignment vertical="center"/>
    </xf>
    <xf numFmtId="0" fontId="4" fillId="0" borderId="3" xfId="0" applyFont="1" applyBorder="1" applyAlignment="1">
      <alignment vertical="center"/>
    </xf>
    <xf numFmtId="0" fontId="5" fillId="0" borderId="60" xfId="0" applyFont="1" applyBorder="1" applyAlignment="1">
      <alignment vertical="center" wrapText="1"/>
    </xf>
    <xf numFmtId="0" fontId="4" fillId="0" borderId="60" xfId="0" applyFont="1" applyBorder="1" applyAlignment="1">
      <alignment vertical="center" wrapText="1"/>
    </xf>
    <xf numFmtId="0" fontId="6" fillId="0" borderId="60" xfId="0" applyFont="1" applyBorder="1" applyAlignment="1">
      <alignment vertical="center" wrapText="1"/>
    </xf>
    <xf numFmtId="0" fontId="7" fillId="0" borderId="60" xfId="0" applyFont="1" applyBorder="1" applyAlignment="1">
      <alignment vertical="center" wrapText="1"/>
    </xf>
    <xf numFmtId="0" fontId="4" fillId="0" borderId="1" xfId="0" applyFont="1" applyBorder="1" applyAlignment="1">
      <alignment vertical="center" wrapText="1"/>
    </xf>
    <xf numFmtId="0" fontId="4" fillId="0" borderId="56" xfId="0" applyFont="1" applyBorder="1" applyAlignment="1">
      <alignment vertical="center" wrapText="1"/>
    </xf>
    <xf numFmtId="0" fontId="11" fillId="0" borderId="1" xfId="0" applyFont="1" applyBorder="1" applyAlignment="1">
      <alignment vertical="center" wrapText="1"/>
    </xf>
    <xf numFmtId="0" fontId="5" fillId="0" borderId="13" xfId="0" applyFont="1" applyBorder="1" applyAlignment="1">
      <alignment vertical="center"/>
    </xf>
    <xf numFmtId="0" fontId="5" fillId="0" borderId="2" xfId="0" applyFont="1" applyBorder="1" applyAlignment="1">
      <alignment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8" xfId="0" applyFont="1" applyBorder="1" applyAlignment="1">
      <alignment horizontal="center" vertical="center" textRotation="255"/>
    </xf>
    <xf numFmtId="0" fontId="5" fillId="0" borderId="48" xfId="0" applyFont="1" applyBorder="1" applyAlignment="1">
      <alignment vertical="center" wrapText="1"/>
    </xf>
    <xf numFmtId="0" fontId="5" fillId="0" borderId="59" xfId="0" applyFont="1" applyBorder="1" applyAlignment="1">
      <alignment vertical="center"/>
    </xf>
    <xf numFmtId="0" fontId="5" fillId="0" borderId="48" xfId="0" applyFont="1" applyBorder="1" applyAlignment="1">
      <alignment horizontal="center" vertical="center" textRotation="255"/>
    </xf>
    <xf numFmtId="0" fontId="5" fillId="0" borderId="58" xfId="0" applyFont="1" applyBorder="1" applyAlignment="1">
      <alignmen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5" fillId="0" borderId="58" xfId="0" applyFont="1" applyBorder="1" applyAlignment="1">
      <alignment vertical="center" wrapText="1"/>
    </xf>
    <xf numFmtId="0" fontId="4" fillId="0" borderId="21" xfId="0" applyFont="1" applyBorder="1" applyAlignment="1">
      <alignment vertical="center" textRotation="255"/>
    </xf>
    <xf numFmtId="0" fontId="4" fillId="0" borderId="19" xfId="0" applyFont="1" applyBorder="1" applyAlignment="1">
      <alignment vertical="center" textRotation="255"/>
    </xf>
    <xf numFmtId="0" fontId="4" fillId="0" borderId="13" xfId="0" applyFont="1" applyBorder="1" applyAlignment="1">
      <alignment horizontal="left" vertical="center" wrapText="1"/>
    </xf>
    <xf numFmtId="0" fontId="5" fillId="0" borderId="1" xfId="0" applyFont="1" applyBorder="1" applyAlignment="1">
      <alignment horizontal="left" vertical="center" wrapText="1"/>
    </xf>
    <xf numFmtId="0" fontId="5" fillId="0" borderId="56" xfId="0" applyFont="1" applyBorder="1" applyAlignment="1">
      <alignment horizontal="left" vertical="center" wrapText="1"/>
    </xf>
    <xf numFmtId="0" fontId="5" fillId="0" borderId="4"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45" xfId="0" applyFont="1" applyBorder="1" applyAlignment="1">
      <alignment horizontal="center" vertical="center" textRotation="255"/>
    </xf>
    <xf numFmtId="0" fontId="5" fillId="0" borderId="1" xfId="0" applyFont="1" applyBorder="1" applyAlignment="1">
      <alignment horizontal="left" vertical="center"/>
    </xf>
    <xf numFmtId="0" fontId="5" fillId="0" borderId="3" xfId="0" applyFont="1" applyBorder="1" applyAlignment="1">
      <alignment horizontal="left" vertical="center" wrapText="1"/>
    </xf>
    <xf numFmtId="0" fontId="5" fillId="0" borderId="3" xfId="0" applyFont="1" applyBorder="1" applyAlignment="1">
      <alignment horizontal="left" vertical="center"/>
    </xf>
    <xf numFmtId="0" fontId="5" fillId="0" borderId="23" xfId="0" applyFont="1" applyBorder="1" applyAlignment="1">
      <alignment horizontal="center" vertical="center" textRotation="255"/>
    </xf>
    <xf numFmtId="0" fontId="5" fillId="0" borderId="14" xfId="0" applyFont="1" applyBorder="1" applyAlignment="1">
      <alignment horizontal="center" vertical="center" textRotation="255"/>
    </xf>
    <xf numFmtId="0" fontId="4" fillId="0" borderId="2" xfId="0" applyFont="1" applyBorder="1" applyAlignment="1">
      <alignment vertical="center" textRotation="255"/>
    </xf>
    <xf numFmtId="0" fontId="4" fillId="0" borderId="13" xfId="0" applyFont="1" applyBorder="1" applyAlignment="1">
      <alignment vertical="center" textRotation="255"/>
    </xf>
    <xf numFmtId="0" fontId="4" fillId="0" borderId="48" xfId="0" applyFont="1" applyBorder="1" applyAlignment="1">
      <alignment vertical="center" textRotation="255"/>
    </xf>
    <xf numFmtId="0" fontId="5" fillId="0" borderId="56" xfId="0" applyFont="1" applyBorder="1" applyAlignment="1">
      <alignment vertical="center"/>
    </xf>
    <xf numFmtId="0" fontId="4" fillId="0" borderId="1" xfId="20" applyFont="1" applyBorder="1" applyAlignment="1">
      <alignment vertical="center" wrapText="1"/>
      <protection/>
    </xf>
    <xf numFmtId="0" fontId="4" fillId="0" borderId="1" xfId="20" applyFont="1" applyBorder="1" applyAlignment="1">
      <alignment vertical="center"/>
      <protection/>
    </xf>
    <xf numFmtId="0" fontId="4" fillId="0" borderId="56" xfId="20" applyFont="1" applyBorder="1" applyAlignment="1">
      <alignment vertical="center"/>
      <protection/>
    </xf>
    <xf numFmtId="0" fontId="4" fillId="0" borderId="2" xfId="20" applyFont="1" applyBorder="1" applyAlignment="1">
      <alignment horizontal="left" vertical="center" wrapText="1"/>
      <protection/>
    </xf>
    <xf numFmtId="0" fontId="4" fillId="0" borderId="3" xfId="20" applyFont="1" applyBorder="1" applyAlignment="1">
      <alignment horizontal="left" vertical="center" wrapText="1"/>
      <protection/>
    </xf>
    <xf numFmtId="0" fontId="4" fillId="0" borderId="13" xfId="20" applyFont="1" applyBorder="1" applyAlignment="1">
      <alignment horizontal="left" vertical="center" wrapText="1"/>
      <protection/>
    </xf>
    <xf numFmtId="0" fontId="4" fillId="0" borderId="2" xfId="20" applyFont="1" applyBorder="1" applyAlignment="1">
      <alignment horizontal="center" vertical="center" textRotation="255"/>
      <protection/>
    </xf>
    <xf numFmtId="0" fontId="4" fillId="0" borderId="13" xfId="20" applyFont="1" applyBorder="1" applyAlignment="1">
      <alignment horizontal="center" vertical="center" textRotation="255"/>
      <protection/>
    </xf>
    <xf numFmtId="0" fontId="4" fillId="0" borderId="3" xfId="20" applyFont="1" applyBorder="1" applyAlignment="1">
      <alignment horizontal="center" vertical="center" textRotation="255"/>
      <protection/>
    </xf>
    <xf numFmtId="0" fontId="4" fillId="0" borderId="13" xfId="20" applyFont="1" applyBorder="1" applyAlignment="1">
      <alignment vertical="center" textRotation="255"/>
      <protection/>
    </xf>
    <xf numFmtId="0" fontId="4" fillId="0" borderId="3" xfId="20" applyFont="1" applyBorder="1" applyAlignment="1">
      <alignment vertical="center" textRotation="255"/>
      <protection/>
    </xf>
    <xf numFmtId="0" fontId="4" fillId="0" borderId="2" xfId="20" applyFont="1" applyBorder="1" applyAlignment="1">
      <alignment vertical="center" textRotation="255"/>
      <protection/>
    </xf>
    <xf numFmtId="0" fontId="4" fillId="0" borderId="48" xfId="20" applyFont="1" applyBorder="1" applyAlignment="1">
      <alignment vertical="center" textRotation="255"/>
      <protection/>
    </xf>
    <xf numFmtId="0" fontId="7" fillId="0" borderId="1" xfId="0" applyFont="1" applyBorder="1" applyAlignment="1">
      <alignment vertical="center" wrapText="1"/>
    </xf>
    <xf numFmtId="0" fontId="5" fillId="0" borderId="2"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48" xfId="0" applyFont="1" applyFill="1" applyBorder="1" applyAlignment="1">
      <alignment horizontal="center" vertical="center" textRotation="255"/>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57" xfId="0" applyFont="1" applyFill="1" applyBorder="1" applyAlignment="1">
      <alignment vertical="center" wrapText="1"/>
    </xf>
    <xf numFmtId="0" fontId="6" fillId="0" borderId="57" xfId="0" applyFont="1" applyFill="1" applyBorder="1" applyAlignment="1">
      <alignment vertical="center" wrapText="1"/>
    </xf>
    <xf numFmtId="0" fontId="5" fillId="0" borderId="58" xfId="0" applyFont="1" applyFill="1" applyBorder="1" applyAlignment="1">
      <alignment vertical="center" wrapText="1"/>
    </xf>
    <xf numFmtId="0" fontId="5" fillId="0" borderId="3" xfId="0" applyFont="1" applyFill="1" applyBorder="1" applyAlignment="1">
      <alignment horizontal="center" vertical="center" textRotation="255"/>
    </xf>
    <xf numFmtId="0" fontId="5" fillId="0" borderId="13" xfId="0" applyFont="1" applyFill="1" applyBorder="1" applyAlignment="1">
      <alignment horizontal="left" vertical="center" wrapText="1"/>
    </xf>
    <xf numFmtId="181" fontId="5" fillId="0" borderId="61" xfId="0" applyNumberFormat="1" applyFont="1" applyBorder="1" applyAlignment="1">
      <alignment horizontal="right" vertical="center"/>
    </xf>
    <xf numFmtId="181" fontId="5" fillId="0" borderId="62" xfId="0" applyNumberFormat="1" applyFont="1" applyBorder="1" applyAlignment="1">
      <alignment horizontal="right" vertical="center"/>
    </xf>
    <xf numFmtId="181" fontId="5" fillId="0" borderId="63" xfId="0" applyNumberFormat="1" applyFont="1" applyBorder="1" applyAlignment="1">
      <alignment horizontal="right" vertical="center"/>
    </xf>
    <xf numFmtId="0" fontId="4" fillId="0" borderId="4" xfId="0" applyFont="1" applyBorder="1" applyAlignment="1">
      <alignment vertical="center" textRotation="255"/>
    </xf>
    <xf numFmtId="0" fontId="4" fillId="0" borderId="8" xfId="0" applyFont="1" applyBorder="1" applyAlignment="1">
      <alignment vertical="center" textRotation="255"/>
    </xf>
    <xf numFmtId="0" fontId="4" fillId="0" borderId="45" xfId="0" applyFont="1" applyBorder="1" applyAlignment="1">
      <alignment vertical="center" textRotation="255"/>
    </xf>
    <xf numFmtId="0" fontId="4" fillId="0" borderId="23" xfId="0" applyFont="1" applyBorder="1" applyAlignment="1">
      <alignment vertical="center" textRotation="255"/>
    </xf>
    <xf numFmtId="0" fontId="4" fillId="0" borderId="14" xfId="0" applyFont="1" applyBorder="1" applyAlignment="1">
      <alignment vertical="center" textRotation="255"/>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4" fillId="0" borderId="48" xfId="0" applyFont="1" applyBorder="1" applyAlignment="1">
      <alignment horizontal="left" vertical="center" wrapText="1"/>
    </xf>
    <xf numFmtId="0" fontId="4" fillId="0" borderId="48" xfId="0" applyFont="1" applyBorder="1" applyAlignment="1">
      <alignment horizontal="center" vertical="center" textRotation="255"/>
    </xf>
    <xf numFmtId="0" fontId="10" fillId="0" borderId="1" xfId="0" applyFont="1" applyBorder="1" applyAlignment="1">
      <alignment vertical="center" wrapText="1"/>
    </xf>
  </cellXfs>
  <cellStyles count="8">
    <cellStyle name="Normal" xfId="0"/>
    <cellStyle name="Percent" xfId="15"/>
    <cellStyle name="Comma [0]" xfId="16"/>
    <cellStyle name="Comma" xfId="17"/>
    <cellStyle name="Currency [0]" xfId="18"/>
    <cellStyle name="Currency" xfId="19"/>
    <cellStyle name="標準_性別×F2年齢【問1-4】" xfId="20"/>
    <cellStyle name="標準_性別×夫婦の職業"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45"/>
  <sheetViews>
    <sheetView tabSelected="1" view="pageBreakPreview" zoomScaleSheetLayoutView="100" workbookViewId="0" topLeftCell="A1">
      <selection activeCell="A1" sqref="A1"/>
    </sheetView>
  </sheetViews>
  <sheetFormatPr defaultColWidth="9.00390625" defaultRowHeight="15" customHeight="1"/>
  <cols>
    <col min="1" max="2" width="2.625" style="2" customWidth="1"/>
    <col min="3" max="3" width="16.625" style="2" customWidth="1"/>
    <col min="4" max="10" width="6.625" style="6" customWidth="1"/>
    <col min="11" max="19" width="9.00390625" style="6" customWidth="1"/>
    <col min="20" max="16384" width="9.00390625" style="2" customWidth="1"/>
  </cols>
  <sheetData>
    <row r="1" ht="15" customHeight="1">
      <c r="C1" s="1" t="s">
        <v>383</v>
      </c>
    </row>
    <row r="3" spans="3:19" s="3" customFormat="1" ht="81" customHeight="1">
      <c r="C3" s="7" t="s">
        <v>0</v>
      </c>
      <c r="D3" s="163" t="s">
        <v>1</v>
      </c>
      <c r="E3" s="163" t="s">
        <v>220</v>
      </c>
      <c r="F3" s="163" t="s">
        <v>382</v>
      </c>
      <c r="G3" s="163" t="s">
        <v>221</v>
      </c>
      <c r="H3" s="163" t="s">
        <v>222</v>
      </c>
      <c r="I3" s="163" t="s">
        <v>223</v>
      </c>
      <c r="J3" s="163" t="s">
        <v>10</v>
      </c>
      <c r="K3" s="109"/>
      <c r="L3" s="109"/>
      <c r="M3" s="109"/>
      <c r="N3" s="109"/>
      <c r="O3" s="109"/>
      <c r="P3" s="109"/>
      <c r="Q3" s="109"/>
      <c r="R3" s="109"/>
      <c r="S3" s="109"/>
    </row>
    <row r="4" spans="3:10" ht="15" customHeight="1">
      <c r="C4" s="348" t="s">
        <v>290</v>
      </c>
      <c r="D4" s="8">
        <f>SUM(E4:J4)</f>
        <v>1289</v>
      </c>
      <c r="E4" s="9">
        <v>13</v>
      </c>
      <c r="F4" s="9">
        <v>99</v>
      </c>
      <c r="G4" s="9">
        <v>909</v>
      </c>
      <c r="H4" s="9">
        <v>21</v>
      </c>
      <c r="I4" s="9">
        <v>1</v>
      </c>
      <c r="J4" s="9">
        <v>246</v>
      </c>
    </row>
    <row r="5" spans="3:10" ht="15" customHeight="1">
      <c r="C5" s="348"/>
      <c r="D5" s="10">
        <v>100</v>
      </c>
      <c r="E5" s="10">
        <f aca="true" t="shared" si="0" ref="E5:J5">E4/$D4%</f>
        <v>1.008533747090768</v>
      </c>
      <c r="F5" s="10">
        <f t="shared" si="0"/>
        <v>7.6803723816912335</v>
      </c>
      <c r="G5" s="10">
        <f t="shared" si="0"/>
        <v>70.51978277734678</v>
      </c>
      <c r="H5" s="10">
        <f t="shared" si="0"/>
        <v>1.6291698991466252</v>
      </c>
      <c r="I5" s="10">
        <f t="shared" si="0"/>
        <v>0.07757951900698215</v>
      </c>
      <c r="J5" s="10">
        <f t="shared" si="0"/>
        <v>19.08456167571761</v>
      </c>
    </row>
    <row r="6" ht="6" customHeight="1"/>
    <row r="7" spans="2:10" ht="15" customHeight="1">
      <c r="B7" s="349" t="s">
        <v>224</v>
      </c>
      <c r="C7" s="348" t="s">
        <v>298</v>
      </c>
      <c r="D7" s="9">
        <v>744</v>
      </c>
      <c r="E7" s="9">
        <v>8</v>
      </c>
      <c r="F7" s="9">
        <v>74</v>
      </c>
      <c r="G7" s="9">
        <v>498</v>
      </c>
      <c r="H7" s="9">
        <v>10</v>
      </c>
      <c r="I7" s="9">
        <v>1</v>
      </c>
      <c r="J7" s="9">
        <v>153</v>
      </c>
    </row>
    <row r="8" spans="2:10" ht="15" customHeight="1">
      <c r="B8" s="350"/>
      <c r="C8" s="348" t="s">
        <v>3</v>
      </c>
      <c r="D8" s="10">
        <v>100</v>
      </c>
      <c r="E8" s="10">
        <v>1.1</v>
      </c>
      <c r="F8" s="10">
        <v>9.9</v>
      </c>
      <c r="G8" s="10">
        <v>66.9</v>
      </c>
      <c r="H8" s="10">
        <v>1.3</v>
      </c>
      <c r="I8" s="10">
        <v>0.1</v>
      </c>
      <c r="J8" s="10">
        <v>20.6</v>
      </c>
    </row>
    <row r="9" spans="2:10" ht="15" customHeight="1">
      <c r="B9" s="350"/>
      <c r="C9" s="348" t="s">
        <v>299</v>
      </c>
      <c r="D9" s="9">
        <v>542</v>
      </c>
      <c r="E9" s="9">
        <v>5</v>
      </c>
      <c r="F9" s="9">
        <v>25</v>
      </c>
      <c r="G9" s="9">
        <v>408</v>
      </c>
      <c r="H9" s="9">
        <v>11</v>
      </c>
      <c r="I9" s="9">
        <v>0</v>
      </c>
      <c r="J9" s="9">
        <v>93</v>
      </c>
    </row>
    <row r="10" spans="2:10" ht="15" customHeight="1">
      <c r="B10" s="350"/>
      <c r="C10" s="348" t="s">
        <v>4</v>
      </c>
      <c r="D10" s="10">
        <v>100</v>
      </c>
      <c r="E10" s="10">
        <v>0.9</v>
      </c>
      <c r="F10" s="10">
        <v>4.6</v>
      </c>
      <c r="G10" s="10">
        <v>75.3</v>
      </c>
      <c r="H10" s="10">
        <v>2</v>
      </c>
      <c r="I10" s="10">
        <v>0</v>
      </c>
      <c r="J10" s="10">
        <v>17.2</v>
      </c>
    </row>
    <row r="11" spans="2:10" ht="15" customHeight="1">
      <c r="B11" s="350"/>
      <c r="C11" s="348" t="s">
        <v>5</v>
      </c>
      <c r="D11" s="9">
        <f aca="true" t="shared" si="1" ref="D11:J11">D4-D7-D9</f>
        <v>3</v>
      </c>
      <c r="E11" s="9">
        <f t="shared" si="1"/>
        <v>0</v>
      </c>
      <c r="F11" s="9">
        <f t="shared" si="1"/>
        <v>0</v>
      </c>
      <c r="G11" s="9">
        <f t="shared" si="1"/>
        <v>3</v>
      </c>
      <c r="H11" s="9">
        <f t="shared" si="1"/>
        <v>0</v>
      </c>
      <c r="I11" s="9">
        <f t="shared" si="1"/>
        <v>0</v>
      </c>
      <c r="J11" s="9">
        <f t="shared" si="1"/>
        <v>0</v>
      </c>
    </row>
    <row r="12" spans="2:10" ht="15" customHeight="1">
      <c r="B12" s="351"/>
      <c r="C12" s="348" t="s">
        <v>4</v>
      </c>
      <c r="D12" s="10">
        <v>100</v>
      </c>
      <c r="E12" s="10">
        <f aca="true" t="shared" si="2" ref="E12:J12">E11/$D11%</f>
        <v>0</v>
      </c>
      <c r="F12" s="10">
        <f t="shared" si="2"/>
        <v>0</v>
      </c>
      <c r="G12" s="10">
        <f t="shared" si="2"/>
        <v>100</v>
      </c>
      <c r="H12" s="10">
        <f t="shared" si="2"/>
        <v>0</v>
      </c>
      <c r="I12" s="10">
        <f t="shared" si="2"/>
        <v>0</v>
      </c>
      <c r="J12" s="10">
        <f t="shared" si="2"/>
        <v>0</v>
      </c>
    </row>
    <row r="13" ht="6" customHeight="1"/>
    <row r="14" spans="1:10" ht="15" customHeight="1">
      <c r="A14" s="355" t="s">
        <v>163</v>
      </c>
      <c r="B14" s="353" t="s">
        <v>162</v>
      </c>
      <c r="C14" s="358" t="s">
        <v>174</v>
      </c>
      <c r="D14" s="325">
        <v>743</v>
      </c>
      <c r="E14" s="325">
        <v>8</v>
      </c>
      <c r="F14" s="325">
        <v>74</v>
      </c>
      <c r="G14" s="325">
        <v>497</v>
      </c>
      <c r="H14" s="325">
        <v>10</v>
      </c>
      <c r="I14" s="325">
        <v>1</v>
      </c>
      <c r="J14" s="325">
        <v>153</v>
      </c>
    </row>
    <row r="15" spans="1:10" ht="15" customHeight="1">
      <c r="A15" s="356"/>
      <c r="B15" s="353"/>
      <c r="C15" s="358" t="s">
        <v>174</v>
      </c>
      <c r="D15" s="327">
        <v>100</v>
      </c>
      <c r="E15" s="327">
        <v>1.1</v>
      </c>
      <c r="F15" s="327">
        <v>10</v>
      </c>
      <c r="G15" s="327">
        <v>66.9</v>
      </c>
      <c r="H15" s="327">
        <v>1.3</v>
      </c>
      <c r="I15" s="327">
        <v>0.1</v>
      </c>
      <c r="J15" s="327">
        <v>20.6</v>
      </c>
    </row>
    <row r="16" spans="1:10" ht="15" customHeight="1">
      <c r="A16" s="356"/>
      <c r="B16" s="353"/>
      <c r="C16" s="358" t="s">
        <v>165</v>
      </c>
      <c r="D16" s="325">
        <v>52</v>
      </c>
      <c r="E16" s="325">
        <v>0</v>
      </c>
      <c r="F16" s="325">
        <v>3</v>
      </c>
      <c r="G16" s="325">
        <v>34</v>
      </c>
      <c r="H16" s="325">
        <v>2</v>
      </c>
      <c r="I16" s="325">
        <v>0</v>
      </c>
      <c r="J16" s="325">
        <v>13</v>
      </c>
    </row>
    <row r="17" spans="1:10" ht="15" customHeight="1">
      <c r="A17" s="356"/>
      <c r="B17" s="353"/>
      <c r="C17" s="358" t="s">
        <v>165</v>
      </c>
      <c r="D17" s="327">
        <v>100</v>
      </c>
      <c r="E17" s="327">
        <v>0</v>
      </c>
      <c r="F17" s="327">
        <v>5.8</v>
      </c>
      <c r="G17" s="327">
        <v>65.4</v>
      </c>
      <c r="H17" s="327">
        <v>3.8</v>
      </c>
      <c r="I17" s="327">
        <v>0</v>
      </c>
      <c r="J17" s="327">
        <v>25</v>
      </c>
    </row>
    <row r="18" spans="1:10" ht="15" customHeight="1">
      <c r="A18" s="356"/>
      <c r="B18" s="353"/>
      <c r="C18" s="358" t="s">
        <v>166</v>
      </c>
      <c r="D18" s="325">
        <v>126</v>
      </c>
      <c r="E18" s="325">
        <v>1</v>
      </c>
      <c r="F18" s="325">
        <v>10</v>
      </c>
      <c r="G18" s="325">
        <v>84</v>
      </c>
      <c r="H18" s="325">
        <v>3</v>
      </c>
      <c r="I18" s="325">
        <v>1</v>
      </c>
      <c r="J18" s="325">
        <v>27</v>
      </c>
    </row>
    <row r="19" spans="1:10" ht="15" customHeight="1">
      <c r="A19" s="356"/>
      <c r="B19" s="353"/>
      <c r="C19" s="358" t="s">
        <v>166</v>
      </c>
      <c r="D19" s="327">
        <v>100</v>
      </c>
      <c r="E19" s="327">
        <v>0.8</v>
      </c>
      <c r="F19" s="327">
        <v>7.9</v>
      </c>
      <c r="G19" s="327">
        <v>66.7</v>
      </c>
      <c r="H19" s="327">
        <v>2.4</v>
      </c>
      <c r="I19" s="327">
        <v>0.8</v>
      </c>
      <c r="J19" s="327">
        <v>21.4</v>
      </c>
    </row>
    <row r="20" spans="1:10" ht="15" customHeight="1">
      <c r="A20" s="356"/>
      <c r="B20" s="353"/>
      <c r="C20" s="358" t="s">
        <v>167</v>
      </c>
      <c r="D20" s="325">
        <v>150</v>
      </c>
      <c r="E20" s="325">
        <v>0</v>
      </c>
      <c r="F20" s="325">
        <v>19</v>
      </c>
      <c r="G20" s="325">
        <v>114</v>
      </c>
      <c r="H20" s="325">
        <v>1</v>
      </c>
      <c r="I20" s="325">
        <v>0</v>
      </c>
      <c r="J20" s="325">
        <v>16</v>
      </c>
    </row>
    <row r="21" spans="1:10" ht="15" customHeight="1">
      <c r="A21" s="356"/>
      <c r="B21" s="353"/>
      <c r="C21" s="358" t="s">
        <v>167</v>
      </c>
      <c r="D21" s="327">
        <v>100</v>
      </c>
      <c r="E21" s="327">
        <v>0</v>
      </c>
      <c r="F21" s="327">
        <v>12.7</v>
      </c>
      <c r="G21" s="327">
        <v>76</v>
      </c>
      <c r="H21" s="327">
        <v>0.7</v>
      </c>
      <c r="I21" s="327">
        <v>0</v>
      </c>
      <c r="J21" s="327">
        <v>10.7</v>
      </c>
    </row>
    <row r="22" spans="1:10" ht="15" customHeight="1">
      <c r="A22" s="356"/>
      <c r="B22" s="353"/>
      <c r="C22" s="358" t="s">
        <v>168</v>
      </c>
      <c r="D22" s="325">
        <v>222</v>
      </c>
      <c r="E22" s="325">
        <v>4</v>
      </c>
      <c r="F22" s="325">
        <v>22</v>
      </c>
      <c r="G22" s="325">
        <v>139</v>
      </c>
      <c r="H22" s="325">
        <v>4</v>
      </c>
      <c r="I22" s="325">
        <v>0</v>
      </c>
      <c r="J22" s="325">
        <v>53</v>
      </c>
    </row>
    <row r="23" spans="1:10" ht="15" customHeight="1">
      <c r="A23" s="356"/>
      <c r="B23" s="353"/>
      <c r="C23" s="358" t="s">
        <v>168</v>
      </c>
      <c r="D23" s="327">
        <v>100</v>
      </c>
      <c r="E23" s="327">
        <v>1.8</v>
      </c>
      <c r="F23" s="327">
        <v>9.9</v>
      </c>
      <c r="G23" s="327">
        <v>62.6</v>
      </c>
      <c r="H23" s="327">
        <v>1.8</v>
      </c>
      <c r="I23" s="327">
        <v>0</v>
      </c>
      <c r="J23" s="327">
        <v>23.9</v>
      </c>
    </row>
    <row r="24" spans="1:10" ht="15" customHeight="1">
      <c r="A24" s="356"/>
      <c r="B24" s="353"/>
      <c r="C24" s="358" t="s">
        <v>169</v>
      </c>
      <c r="D24" s="325">
        <v>147</v>
      </c>
      <c r="E24" s="325">
        <v>0</v>
      </c>
      <c r="F24" s="325">
        <v>15</v>
      </c>
      <c r="G24" s="325">
        <v>100</v>
      </c>
      <c r="H24" s="325">
        <v>0</v>
      </c>
      <c r="I24" s="325">
        <v>0</v>
      </c>
      <c r="J24" s="325">
        <v>32</v>
      </c>
    </row>
    <row r="25" spans="1:10" ht="15" customHeight="1">
      <c r="A25" s="356"/>
      <c r="B25" s="353"/>
      <c r="C25" s="358" t="s">
        <v>169</v>
      </c>
      <c r="D25" s="327">
        <v>100</v>
      </c>
      <c r="E25" s="327">
        <v>0</v>
      </c>
      <c r="F25" s="327">
        <v>10.2</v>
      </c>
      <c r="G25" s="327">
        <v>68</v>
      </c>
      <c r="H25" s="327">
        <v>0</v>
      </c>
      <c r="I25" s="327">
        <v>0</v>
      </c>
      <c r="J25" s="327">
        <v>21.8</v>
      </c>
    </row>
    <row r="26" spans="1:10" ht="15" customHeight="1">
      <c r="A26" s="356"/>
      <c r="B26" s="353"/>
      <c r="C26" s="358" t="s">
        <v>170</v>
      </c>
      <c r="D26" s="325">
        <v>32</v>
      </c>
      <c r="E26" s="325">
        <v>2</v>
      </c>
      <c r="F26" s="325">
        <v>4</v>
      </c>
      <c r="G26" s="325">
        <v>19</v>
      </c>
      <c r="H26" s="325">
        <v>0</v>
      </c>
      <c r="I26" s="325">
        <v>0</v>
      </c>
      <c r="J26" s="325">
        <v>7</v>
      </c>
    </row>
    <row r="27" spans="1:10" ht="15" customHeight="1">
      <c r="A27" s="356"/>
      <c r="B27" s="353"/>
      <c r="C27" s="358" t="s">
        <v>170</v>
      </c>
      <c r="D27" s="327">
        <v>100</v>
      </c>
      <c r="E27" s="327">
        <v>6.3</v>
      </c>
      <c r="F27" s="327">
        <v>12.5</v>
      </c>
      <c r="G27" s="327">
        <v>59.4</v>
      </c>
      <c r="H27" s="327">
        <v>0</v>
      </c>
      <c r="I27" s="327">
        <v>0</v>
      </c>
      <c r="J27" s="327">
        <v>21.9</v>
      </c>
    </row>
    <row r="28" spans="1:10" ht="15" customHeight="1">
      <c r="A28" s="356"/>
      <c r="B28" s="353"/>
      <c r="C28" s="358" t="s">
        <v>171</v>
      </c>
      <c r="D28" s="325">
        <v>14</v>
      </c>
      <c r="E28" s="325">
        <v>1</v>
      </c>
      <c r="F28" s="325">
        <v>1</v>
      </c>
      <c r="G28" s="325">
        <v>7</v>
      </c>
      <c r="H28" s="325">
        <v>0</v>
      </c>
      <c r="I28" s="325">
        <v>0</v>
      </c>
      <c r="J28" s="325">
        <v>5</v>
      </c>
    </row>
    <row r="29" spans="1:10" ht="15" customHeight="1" thickBot="1">
      <c r="A29" s="356"/>
      <c r="B29" s="354"/>
      <c r="C29" s="359" t="s">
        <v>171</v>
      </c>
      <c r="D29" s="328">
        <v>100</v>
      </c>
      <c r="E29" s="328">
        <v>7.1</v>
      </c>
      <c r="F29" s="328">
        <v>7.1</v>
      </c>
      <c r="G29" s="328">
        <v>50</v>
      </c>
      <c r="H29" s="328">
        <v>0</v>
      </c>
      <c r="I29" s="328">
        <v>0</v>
      </c>
      <c r="J29" s="328">
        <v>35.7</v>
      </c>
    </row>
    <row r="30" spans="1:10" ht="15" customHeight="1" thickTop="1">
      <c r="A30" s="356"/>
      <c r="B30" s="352" t="s">
        <v>172</v>
      </c>
      <c r="C30" s="360" t="s">
        <v>174</v>
      </c>
      <c r="D30" s="326">
        <v>541</v>
      </c>
      <c r="E30" s="326">
        <v>5</v>
      </c>
      <c r="F30" s="326">
        <v>25</v>
      </c>
      <c r="G30" s="326">
        <v>407</v>
      </c>
      <c r="H30" s="326">
        <v>11</v>
      </c>
      <c r="I30" s="326">
        <v>0</v>
      </c>
      <c r="J30" s="326">
        <v>93</v>
      </c>
    </row>
    <row r="31" spans="1:10" ht="15" customHeight="1">
      <c r="A31" s="356"/>
      <c r="B31" s="353"/>
      <c r="C31" s="358"/>
      <c r="D31" s="327">
        <v>100</v>
      </c>
      <c r="E31" s="327">
        <v>0.9</v>
      </c>
      <c r="F31" s="327">
        <v>4.6</v>
      </c>
      <c r="G31" s="327">
        <v>75.2</v>
      </c>
      <c r="H31" s="327">
        <v>2</v>
      </c>
      <c r="I31" s="327">
        <v>0</v>
      </c>
      <c r="J31" s="327">
        <v>17.2</v>
      </c>
    </row>
    <row r="32" spans="1:10" ht="15" customHeight="1">
      <c r="A32" s="356"/>
      <c r="B32" s="353"/>
      <c r="C32" s="358" t="s">
        <v>165</v>
      </c>
      <c r="D32" s="325">
        <v>37</v>
      </c>
      <c r="E32" s="325">
        <v>1</v>
      </c>
      <c r="F32" s="325">
        <v>2</v>
      </c>
      <c r="G32" s="325">
        <v>29</v>
      </c>
      <c r="H32" s="325">
        <v>1</v>
      </c>
      <c r="I32" s="325">
        <v>0</v>
      </c>
      <c r="J32" s="325">
        <v>4</v>
      </c>
    </row>
    <row r="33" spans="1:10" ht="15" customHeight="1">
      <c r="A33" s="356"/>
      <c r="B33" s="353"/>
      <c r="C33" s="358" t="s">
        <v>165</v>
      </c>
      <c r="D33" s="327">
        <v>100</v>
      </c>
      <c r="E33" s="327">
        <v>2.7</v>
      </c>
      <c r="F33" s="327">
        <v>5.4</v>
      </c>
      <c r="G33" s="327">
        <v>78.4</v>
      </c>
      <c r="H33" s="327">
        <v>2.7</v>
      </c>
      <c r="I33" s="327">
        <v>0</v>
      </c>
      <c r="J33" s="327">
        <v>10.8</v>
      </c>
    </row>
    <row r="34" spans="1:10" ht="15" customHeight="1">
      <c r="A34" s="356"/>
      <c r="B34" s="353"/>
      <c r="C34" s="358" t="s">
        <v>166</v>
      </c>
      <c r="D34" s="325">
        <v>66</v>
      </c>
      <c r="E34" s="325">
        <v>0</v>
      </c>
      <c r="F34" s="325">
        <v>2</v>
      </c>
      <c r="G34" s="325">
        <v>51</v>
      </c>
      <c r="H34" s="325">
        <v>4</v>
      </c>
      <c r="I34" s="325">
        <v>0</v>
      </c>
      <c r="J34" s="325">
        <v>9</v>
      </c>
    </row>
    <row r="35" spans="1:10" ht="15" customHeight="1">
      <c r="A35" s="356"/>
      <c r="B35" s="353"/>
      <c r="C35" s="358" t="s">
        <v>166</v>
      </c>
      <c r="D35" s="327">
        <v>100</v>
      </c>
      <c r="E35" s="327">
        <v>0</v>
      </c>
      <c r="F35" s="327">
        <v>3</v>
      </c>
      <c r="G35" s="327">
        <v>77.3</v>
      </c>
      <c r="H35" s="327">
        <v>6.1</v>
      </c>
      <c r="I35" s="327">
        <v>0</v>
      </c>
      <c r="J35" s="327">
        <v>13.6</v>
      </c>
    </row>
    <row r="36" spans="1:10" ht="15" customHeight="1">
      <c r="A36" s="356"/>
      <c r="B36" s="353"/>
      <c r="C36" s="358" t="s">
        <v>167</v>
      </c>
      <c r="D36" s="325">
        <v>98</v>
      </c>
      <c r="E36" s="325">
        <v>1</v>
      </c>
      <c r="F36" s="325">
        <v>6</v>
      </c>
      <c r="G36" s="325">
        <v>75</v>
      </c>
      <c r="H36" s="325">
        <v>2</v>
      </c>
      <c r="I36" s="325">
        <v>0</v>
      </c>
      <c r="J36" s="325">
        <v>14</v>
      </c>
    </row>
    <row r="37" spans="1:10" ht="15" customHeight="1">
      <c r="A37" s="356"/>
      <c r="B37" s="353"/>
      <c r="C37" s="358" t="s">
        <v>167</v>
      </c>
      <c r="D37" s="327">
        <v>100</v>
      </c>
      <c r="E37" s="327">
        <v>1</v>
      </c>
      <c r="F37" s="327">
        <v>6.1</v>
      </c>
      <c r="G37" s="327">
        <v>76.5</v>
      </c>
      <c r="H37" s="327">
        <v>2</v>
      </c>
      <c r="I37" s="327">
        <v>0</v>
      </c>
      <c r="J37" s="327">
        <v>14.3</v>
      </c>
    </row>
    <row r="38" spans="1:10" ht="15" customHeight="1">
      <c r="A38" s="356"/>
      <c r="B38" s="353"/>
      <c r="C38" s="358" t="s">
        <v>168</v>
      </c>
      <c r="D38" s="325">
        <v>162</v>
      </c>
      <c r="E38" s="325">
        <v>1</v>
      </c>
      <c r="F38" s="325">
        <v>11</v>
      </c>
      <c r="G38" s="325">
        <v>122</v>
      </c>
      <c r="H38" s="325">
        <v>2</v>
      </c>
      <c r="I38" s="325">
        <v>0</v>
      </c>
      <c r="J38" s="325">
        <v>26</v>
      </c>
    </row>
    <row r="39" spans="1:10" ht="15" customHeight="1">
      <c r="A39" s="356"/>
      <c r="B39" s="353"/>
      <c r="C39" s="358" t="s">
        <v>168</v>
      </c>
      <c r="D39" s="327">
        <v>100</v>
      </c>
      <c r="E39" s="327">
        <v>0.6</v>
      </c>
      <c r="F39" s="327">
        <v>6.8</v>
      </c>
      <c r="G39" s="327">
        <v>75.3</v>
      </c>
      <c r="H39" s="327">
        <v>1.2</v>
      </c>
      <c r="I39" s="327">
        <v>0</v>
      </c>
      <c r="J39" s="327">
        <v>16</v>
      </c>
    </row>
    <row r="40" spans="1:10" ht="15" customHeight="1">
      <c r="A40" s="356"/>
      <c r="B40" s="353"/>
      <c r="C40" s="358" t="s">
        <v>169</v>
      </c>
      <c r="D40" s="325">
        <v>120</v>
      </c>
      <c r="E40" s="325">
        <v>2</v>
      </c>
      <c r="F40" s="325">
        <v>1</v>
      </c>
      <c r="G40" s="325">
        <v>91</v>
      </c>
      <c r="H40" s="325">
        <v>2</v>
      </c>
      <c r="I40" s="325">
        <v>0</v>
      </c>
      <c r="J40" s="325">
        <v>24</v>
      </c>
    </row>
    <row r="41" spans="1:10" ht="15" customHeight="1">
      <c r="A41" s="356"/>
      <c r="B41" s="353"/>
      <c r="C41" s="358" t="s">
        <v>169</v>
      </c>
      <c r="D41" s="327">
        <v>100</v>
      </c>
      <c r="E41" s="327">
        <v>1.7</v>
      </c>
      <c r="F41" s="327">
        <v>0.8</v>
      </c>
      <c r="G41" s="327">
        <v>75.8</v>
      </c>
      <c r="H41" s="327">
        <v>1.7</v>
      </c>
      <c r="I41" s="327">
        <v>0</v>
      </c>
      <c r="J41" s="327">
        <v>20</v>
      </c>
    </row>
    <row r="42" spans="1:10" ht="15" customHeight="1">
      <c r="A42" s="356"/>
      <c r="B42" s="353"/>
      <c r="C42" s="358" t="s">
        <v>170</v>
      </c>
      <c r="D42" s="325">
        <v>45</v>
      </c>
      <c r="E42" s="325">
        <v>0</v>
      </c>
      <c r="F42" s="325">
        <v>2</v>
      </c>
      <c r="G42" s="325">
        <v>29</v>
      </c>
      <c r="H42" s="325">
        <v>0</v>
      </c>
      <c r="I42" s="325">
        <v>0</v>
      </c>
      <c r="J42" s="325">
        <v>14</v>
      </c>
    </row>
    <row r="43" spans="1:10" ht="15" customHeight="1">
      <c r="A43" s="356"/>
      <c r="B43" s="353"/>
      <c r="C43" s="358" t="s">
        <v>170</v>
      </c>
      <c r="D43" s="327">
        <v>100</v>
      </c>
      <c r="E43" s="327">
        <v>0</v>
      </c>
      <c r="F43" s="327">
        <v>4.4</v>
      </c>
      <c r="G43" s="327">
        <v>64.4</v>
      </c>
      <c r="H43" s="327">
        <v>0</v>
      </c>
      <c r="I43" s="327">
        <v>0</v>
      </c>
      <c r="J43" s="327">
        <v>31.1</v>
      </c>
    </row>
    <row r="44" spans="1:10" ht="15" customHeight="1">
      <c r="A44" s="356"/>
      <c r="B44" s="353"/>
      <c r="C44" s="358" t="s">
        <v>171</v>
      </c>
      <c r="D44" s="325">
        <v>13</v>
      </c>
      <c r="E44" s="325">
        <v>0</v>
      </c>
      <c r="F44" s="325">
        <v>1</v>
      </c>
      <c r="G44" s="325">
        <v>10</v>
      </c>
      <c r="H44" s="325">
        <v>0</v>
      </c>
      <c r="I44" s="325">
        <v>0</v>
      </c>
      <c r="J44" s="325">
        <v>2</v>
      </c>
    </row>
    <row r="45" spans="1:10" ht="15" customHeight="1">
      <c r="A45" s="357"/>
      <c r="B45" s="353"/>
      <c r="C45" s="358" t="s">
        <v>171</v>
      </c>
      <c r="D45" s="327">
        <v>100</v>
      </c>
      <c r="E45" s="327">
        <v>0</v>
      </c>
      <c r="F45" s="327">
        <v>7.7</v>
      </c>
      <c r="G45" s="327">
        <v>76.9</v>
      </c>
      <c r="H45" s="327">
        <v>0</v>
      </c>
      <c r="I45" s="327">
        <v>0</v>
      </c>
      <c r="J45" s="327">
        <v>15.4</v>
      </c>
    </row>
  </sheetData>
  <mergeCells count="24">
    <mergeCell ref="C22:C23"/>
    <mergeCell ref="C24:C25"/>
    <mergeCell ref="C26:C27"/>
    <mergeCell ref="C14:C15"/>
    <mergeCell ref="C16:C17"/>
    <mergeCell ref="C18:C19"/>
    <mergeCell ref="C20:C21"/>
    <mergeCell ref="C38:C39"/>
    <mergeCell ref="C28:C29"/>
    <mergeCell ref="C42:C43"/>
    <mergeCell ref="C44:C45"/>
    <mergeCell ref="C40:C41"/>
    <mergeCell ref="C30:C31"/>
    <mergeCell ref="C32:C33"/>
    <mergeCell ref="C34:C35"/>
    <mergeCell ref="C36:C37"/>
    <mergeCell ref="B7:B12"/>
    <mergeCell ref="B30:B45"/>
    <mergeCell ref="B14:B29"/>
    <mergeCell ref="A14:A45"/>
    <mergeCell ref="C4:C5"/>
    <mergeCell ref="C9:C10"/>
    <mergeCell ref="C7:C8"/>
    <mergeCell ref="C11:C12"/>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126"/>
  <sheetViews>
    <sheetView view="pageBreakPreview" zoomScaleSheetLayoutView="100" workbookViewId="0" topLeftCell="A1">
      <selection activeCell="F27" sqref="F27"/>
    </sheetView>
  </sheetViews>
  <sheetFormatPr defaultColWidth="9.00390625" defaultRowHeight="15" customHeight="1"/>
  <cols>
    <col min="1" max="2" width="2.625" style="2" customWidth="1"/>
    <col min="3" max="3" width="16.625" style="2" customWidth="1"/>
    <col min="4" max="11" width="6.625" style="6" customWidth="1"/>
    <col min="12" max="19" width="9.00390625" style="6" customWidth="1"/>
    <col min="20" max="16384" width="9.00390625" style="2" customWidth="1"/>
  </cols>
  <sheetData>
    <row r="1" ht="15" customHeight="1">
      <c r="C1" s="1" t="s">
        <v>367</v>
      </c>
    </row>
    <row r="3" spans="3:19" s="3" customFormat="1" ht="46.5">
      <c r="C3" s="7" t="s">
        <v>0</v>
      </c>
      <c r="D3" s="163" t="s">
        <v>1</v>
      </c>
      <c r="E3" s="163" t="s">
        <v>240</v>
      </c>
      <c r="F3" s="163" t="s">
        <v>241</v>
      </c>
      <c r="G3" s="163" t="s">
        <v>242</v>
      </c>
      <c r="H3" s="163" t="s">
        <v>243</v>
      </c>
      <c r="I3" s="163" t="s">
        <v>244</v>
      </c>
      <c r="J3" s="163" t="s">
        <v>245</v>
      </c>
      <c r="K3" s="163" t="s">
        <v>246</v>
      </c>
      <c r="L3" s="109"/>
      <c r="M3" s="109"/>
      <c r="N3" s="109"/>
      <c r="O3" s="109"/>
      <c r="P3" s="109"/>
      <c r="Q3" s="109"/>
      <c r="R3" s="109"/>
      <c r="S3" s="109"/>
    </row>
    <row r="4" spans="3:11" ht="15" customHeight="1">
      <c r="C4" s="348" t="s">
        <v>290</v>
      </c>
      <c r="D4" s="8">
        <f>SUM(E4:K4)</f>
        <v>1090</v>
      </c>
      <c r="E4" s="9">
        <v>427</v>
      </c>
      <c r="F4" s="9">
        <v>101</v>
      </c>
      <c r="G4" s="9">
        <v>44</v>
      </c>
      <c r="H4" s="9">
        <v>88</v>
      </c>
      <c r="I4" s="9">
        <v>270</v>
      </c>
      <c r="J4" s="9">
        <v>156</v>
      </c>
      <c r="K4" s="9">
        <v>4</v>
      </c>
    </row>
    <row r="5" spans="3:11" ht="15" customHeight="1">
      <c r="C5" s="348"/>
      <c r="D5" s="10">
        <v>100</v>
      </c>
      <c r="E5" s="10">
        <f aca="true" t="shared" si="0" ref="E5:K5">E4/$D4%</f>
        <v>39.174311926605505</v>
      </c>
      <c r="F5" s="10">
        <f t="shared" si="0"/>
        <v>9.266055045871559</v>
      </c>
      <c r="G5" s="10">
        <f t="shared" si="0"/>
        <v>4.036697247706422</v>
      </c>
      <c r="H5" s="10">
        <f t="shared" si="0"/>
        <v>8.073394495412844</v>
      </c>
      <c r="I5" s="10">
        <f t="shared" si="0"/>
        <v>24.77064220183486</v>
      </c>
      <c r="J5" s="10">
        <f t="shared" si="0"/>
        <v>14.311926605504587</v>
      </c>
      <c r="K5" s="10">
        <f t="shared" si="0"/>
        <v>0.36697247706422015</v>
      </c>
    </row>
    <row r="6" ht="6" customHeight="1"/>
    <row r="7" spans="2:11" ht="15" customHeight="1">
      <c r="B7" s="349" t="s">
        <v>224</v>
      </c>
      <c r="C7" s="348" t="s">
        <v>291</v>
      </c>
      <c r="D7" s="150">
        <v>628</v>
      </c>
      <c r="E7" s="150">
        <v>420</v>
      </c>
      <c r="F7" s="150">
        <v>89</v>
      </c>
      <c r="G7" s="150">
        <v>20</v>
      </c>
      <c r="H7" s="150">
        <v>12</v>
      </c>
      <c r="I7" s="150">
        <v>4</v>
      </c>
      <c r="J7" s="150">
        <v>79</v>
      </c>
      <c r="K7" s="150">
        <v>4</v>
      </c>
    </row>
    <row r="8" spans="2:11" ht="15" customHeight="1">
      <c r="B8" s="350"/>
      <c r="C8" s="348" t="s">
        <v>3</v>
      </c>
      <c r="D8" s="11">
        <v>100</v>
      </c>
      <c r="E8" s="11">
        <v>66.9</v>
      </c>
      <c r="F8" s="11">
        <v>14.2</v>
      </c>
      <c r="G8" s="11">
        <v>3.2</v>
      </c>
      <c r="H8" s="11">
        <v>1.9</v>
      </c>
      <c r="I8" s="11">
        <v>0.6</v>
      </c>
      <c r="J8" s="11">
        <v>12.6</v>
      </c>
      <c r="K8" s="11">
        <v>0.6</v>
      </c>
    </row>
    <row r="9" spans="2:11" ht="15" customHeight="1">
      <c r="B9" s="350"/>
      <c r="C9" s="348" t="s">
        <v>292</v>
      </c>
      <c r="D9" s="150">
        <v>458</v>
      </c>
      <c r="E9" s="150">
        <v>6</v>
      </c>
      <c r="F9" s="150">
        <v>11</v>
      </c>
      <c r="G9" s="150">
        <v>24</v>
      </c>
      <c r="H9" s="150">
        <v>74</v>
      </c>
      <c r="I9" s="150">
        <v>266</v>
      </c>
      <c r="J9" s="150">
        <v>77</v>
      </c>
      <c r="K9" s="150">
        <v>0</v>
      </c>
    </row>
    <row r="10" spans="2:11" ht="15" customHeight="1">
      <c r="B10" s="350"/>
      <c r="C10" s="348" t="s">
        <v>4</v>
      </c>
      <c r="D10" s="11">
        <v>100</v>
      </c>
      <c r="E10" s="11">
        <v>1.3</v>
      </c>
      <c r="F10" s="11">
        <v>2.4</v>
      </c>
      <c r="G10" s="11">
        <v>5.2</v>
      </c>
      <c r="H10" s="11">
        <v>16.2</v>
      </c>
      <c r="I10" s="11">
        <v>58.1</v>
      </c>
      <c r="J10" s="11">
        <v>16.8</v>
      </c>
      <c r="K10" s="11">
        <v>0</v>
      </c>
    </row>
    <row r="11" spans="2:11" ht="15" customHeight="1">
      <c r="B11" s="350"/>
      <c r="C11" s="348" t="s">
        <v>5</v>
      </c>
      <c r="D11" s="9">
        <f aca="true" t="shared" si="1" ref="D11:K11">D4-D7-D9</f>
        <v>4</v>
      </c>
      <c r="E11" s="9">
        <f t="shared" si="1"/>
        <v>1</v>
      </c>
      <c r="F11" s="9">
        <f t="shared" si="1"/>
        <v>1</v>
      </c>
      <c r="G11" s="9">
        <f t="shared" si="1"/>
        <v>0</v>
      </c>
      <c r="H11" s="9">
        <f t="shared" si="1"/>
        <v>2</v>
      </c>
      <c r="I11" s="9">
        <f t="shared" si="1"/>
        <v>0</v>
      </c>
      <c r="J11" s="9">
        <f t="shared" si="1"/>
        <v>0</v>
      </c>
      <c r="K11" s="9">
        <f t="shared" si="1"/>
        <v>0</v>
      </c>
    </row>
    <row r="12" spans="2:11" ht="15" customHeight="1">
      <c r="B12" s="351"/>
      <c r="C12" s="348" t="s">
        <v>4</v>
      </c>
      <c r="D12" s="10">
        <v>100</v>
      </c>
      <c r="E12" s="10">
        <f aca="true" t="shared" si="2" ref="E12:K12">E11/$D11%</f>
        <v>25</v>
      </c>
      <c r="F12" s="10">
        <f t="shared" si="2"/>
        <v>25</v>
      </c>
      <c r="G12" s="10">
        <f t="shared" si="2"/>
        <v>0</v>
      </c>
      <c r="H12" s="10">
        <f t="shared" si="2"/>
        <v>50</v>
      </c>
      <c r="I12" s="10">
        <f t="shared" si="2"/>
        <v>0</v>
      </c>
      <c r="J12" s="10">
        <f t="shared" si="2"/>
        <v>0</v>
      </c>
      <c r="K12" s="10">
        <f t="shared" si="2"/>
        <v>0</v>
      </c>
    </row>
    <row r="13" ht="5.25" customHeight="1"/>
    <row r="14" spans="1:11" ht="15" customHeight="1">
      <c r="A14" s="355" t="s">
        <v>163</v>
      </c>
      <c r="B14" s="425" t="s">
        <v>162</v>
      </c>
      <c r="C14" s="409" t="s">
        <v>164</v>
      </c>
      <c r="D14" s="228">
        <f>D16+D18+D20+D22+D24+D26+D28</f>
        <v>627</v>
      </c>
      <c r="E14" s="227">
        <f>E16+E18+E20+E22+E24+E26+E28</f>
        <v>419</v>
      </c>
      <c r="F14" s="227">
        <v>89</v>
      </c>
      <c r="G14" s="227">
        <v>20</v>
      </c>
      <c r="H14" s="227">
        <v>12</v>
      </c>
      <c r="I14" s="227">
        <v>4</v>
      </c>
      <c r="J14" s="227">
        <f>J16+J18+J20+J22+J24+J26+J28</f>
        <v>79</v>
      </c>
      <c r="K14" s="228">
        <v>4</v>
      </c>
    </row>
    <row r="15" spans="1:11" ht="15" customHeight="1">
      <c r="A15" s="356"/>
      <c r="B15" s="426"/>
      <c r="C15" s="410"/>
      <c r="D15" s="230">
        <v>100</v>
      </c>
      <c r="E15" s="231">
        <f>E14/$D14*100</f>
        <v>66.8261562998405</v>
      </c>
      <c r="F15" s="231">
        <f aca="true" t="shared" si="3" ref="F15:K15">F14/$D14*100</f>
        <v>14.19457735247209</v>
      </c>
      <c r="G15" s="231">
        <f t="shared" si="3"/>
        <v>3.1897926634768736</v>
      </c>
      <c r="H15" s="231">
        <f t="shared" si="3"/>
        <v>1.9138755980861244</v>
      </c>
      <c r="I15" s="231">
        <f t="shared" si="3"/>
        <v>0.6379585326953748</v>
      </c>
      <c r="J15" s="231">
        <f t="shared" si="3"/>
        <v>12.599681020733652</v>
      </c>
      <c r="K15" s="231">
        <f t="shared" si="3"/>
        <v>0.6379585326953748</v>
      </c>
    </row>
    <row r="16" spans="1:11" ht="15" customHeight="1">
      <c r="A16" s="356"/>
      <c r="B16" s="426"/>
      <c r="C16" s="390" t="s">
        <v>165</v>
      </c>
      <c r="D16" s="132">
        <v>41</v>
      </c>
      <c r="E16" s="229">
        <v>10</v>
      </c>
      <c r="F16" s="132">
        <v>5</v>
      </c>
      <c r="G16" s="229">
        <v>1</v>
      </c>
      <c r="H16" s="132">
        <v>1</v>
      </c>
      <c r="I16" s="229">
        <v>1</v>
      </c>
      <c r="J16" s="132">
        <v>23</v>
      </c>
      <c r="K16" s="229">
        <v>0</v>
      </c>
    </row>
    <row r="17" spans="1:11" ht="15" customHeight="1">
      <c r="A17" s="356"/>
      <c r="B17" s="426"/>
      <c r="C17" s="390" t="s">
        <v>165</v>
      </c>
      <c r="D17" s="143">
        <v>100</v>
      </c>
      <c r="E17" s="144">
        <v>24.4</v>
      </c>
      <c r="F17" s="143">
        <v>12.2</v>
      </c>
      <c r="G17" s="144">
        <v>2.4</v>
      </c>
      <c r="H17" s="143">
        <v>2.4</v>
      </c>
      <c r="I17" s="144">
        <v>2.4</v>
      </c>
      <c r="J17" s="143">
        <v>56.1</v>
      </c>
      <c r="K17" s="144">
        <v>0</v>
      </c>
    </row>
    <row r="18" spans="1:11" ht="15" customHeight="1">
      <c r="A18" s="356"/>
      <c r="B18" s="426"/>
      <c r="C18" s="390" t="s">
        <v>166</v>
      </c>
      <c r="D18" s="130">
        <v>102</v>
      </c>
      <c r="E18" s="128">
        <v>65</v>
      </c>
      <c r="F18" s="131">
        <v>15</v>
      </c>
      <c r="G18" s="128">
        <v>2</v>
      </c>
      <c r="H18" s="131">
        <v>2</v>
      </c>
      <c r="I18" s="128">
        <v>1</v>
      </c>
      <c r="J18" s="131">
        <v>17</v>
      </c>
      <c r="K18" s="128">
        <v>0</v>
      </c>
    </row>
    <row r="19" spans="1:11" ht="15" customHeight="1">
      <c r="A19" s="356"/>
      <c r="B19" s="426"/>
      <c r="C19" s="390" t="s">
        <v>166</v>
      </c>
      <c r="D19" s="141">
        <v>100</v>
      </c>
      <c r="E19" s="139">
        <v>63.7</v>
      </c>
      <c r="F19" s="142">
        <v>14.7</v>
      </c>
      <c r="G19" s="139">
        <v>2</v>
      </c>
      <c r="H19" s="142">
        <v>2</v>
      </c>
      <c r="I19" s="139">
        <v>1</v>
      </c>
      <c r="J19" s="142">
        <v>16.7</v>
      </c>
      <c r="K19" s="139">
        <v>0</v>
      </c>
    </row>
    <row r="20" spans="1:11" ht="15" customHeight="1">
      <c r="A20" s="356"/>
      <c r="B20" s="426"/>
      <c r="C20" s="390" t="s">
        <v>167</v>
      </c>
      <c r="D20" s="132">
        <v>128</v>
      </c>
      <c r="E20" s="133">
        <v>85</v>
      </c>
      <c r="F20" s="132">
        <v>21</v>
      </c>
      <c r="G20" s="133">
        <v>2</v>
      </c>
      <c r="H20" s="132">
        <v>2</v>
      </c>
      <c r="I20" s="133">
        <v>0</v>
      </c>
      <c r="J20" s="132">
        <v>18</v>
      </c>
      <c r="K20" s="133">
        <v>0</v>
      </c>
    </row>
    <row r="21" spans="1:11" ht="15" customHeight="1">
      <c r="A21" s="356"/>
      <c r="B21" s="426"/>
      <c r="C21" s="390" t="s">
        <v>167</v>
      </c>
      <c r="D21" s="143">
        <v>100</v>
      </c>
      <c r="E21" s="144">
        <v>66.4</v>
      </c>
      <c r="F21" s="143">
        <v>16.4</v>
      </c>
      <c r="G21" s="144">
        <v>1.6</v>
      </c>
      <c r="H21" s="143">
        <v>1.6</v>
      </c>
      <c r="I21" s="144">
        <v>0</v>
      </c>
      <c r="J21" s="143">
        <v>14.1</v>
      </c>
      <c r="K21" s="144">
        <v>0</v>
      </c>
    </row>
    <row r="22" spans="1:11" ht="15" customHeight="1">
      <c r="A22" s="356"/>
      <c r="B22" s="426"/>
      <c r="C22" s="390" t="s">
        <v>168</v>
      </c>
      <c r="D22" s="130">
        <v>191</v>
      </c>
      <c r="E22" s="128">
        <v>142</v>
      </c>
      <c r="F22" s="131">
        <v>27</v>
      </c>
      <c r="G22" s="128">
        <v>8</v>
      </c>
      <c r="H22" s="131">
        <v>5</v>
      </c>
      <c r="I22" s="128">
        <v>0</v>
      </c>
      <c r="J22" s="131">
        <v>8</v>
      </c>
      <c r="K22" s="128">
        <v>1</v>
      </c>
    </row>
    <row r="23" spans="1:11" ht="15" customHeight="1">
      <c r="A23" s="356"/>
      <c r="B23" s="426"/>
      <c r="C23" s="390" t="s">
        <v>168</v>
      </c>
      <c r="D23" s="141">
        <v>100</v>
      </c>
      <c r="E23" s="139">
        <v>74.3</v>
      </c>
      <c r="F23" s="142">
        <v>14.1</v>
      </c>
      <c r="G23" s="139">
        <v>4.2</v>
      </c>
      <c r="H23" s="142">
        <v>2.6</v>
      </c>
      <c r="I23" s="139">
        <v>0</v>
      </c>
      <c r="J23" s="142">
        <v>4.2</v>
      </c>
      <c r="K23" s="139">
        <v>0.5</v>
      </c>
    </row>
    <row r="24" spans="1:11" ht="15" customHeight="1">
      <c r="A24" s="356"/>
      <c r="B24" s="426"/>
      <c r="C24" s="390" t="s">
        <v>169</v>
      </c>
      <c r="D24" s="132">
        <v>128</v>
      </c>
      <c r="E24" s="133">
        <v>92</v>
      </c>
      <c r="F24" s="132">
        <v>17</v>
      </c>
      <c r="G24" s="133">
        <v>6</v>
      </c>
      <c r="H24" s="132">
        <v>1</v>
      </c>
      <c r="I24" s="133">
        <v>1</v>
      </c>
      <c r="J24" s="132">
        <v>9</v>
      </c>
      <c r="K24" s="133">
        <v>2</v>
      </c>
    </row>
    <row r="25" spans="1:11" ht="15" customHeight="1">
      <c r="A25" s="356"/>
      <c r="B25" s="426"/>
      <c r="C25" s="390" t="s">
        <v>169</v>
      </c>
      <c r="D25" s="143">
        <v>100</v>
      </c>
      <c r="E25" s="144">
        <v>71.9</v>
      </c>
      <c r="F25" s="143">
        <v>13.3</v>
      </c>
      <c r="G25" s="144">
        <v>4.7</v>
      </c>
      <c r="H25" s="143">
        <v>0.8</v>
      </c>
      <c r="I25" s="144">
        <v>0.8</v>
      </c>
      <c r="J25" s="143">
        <v>7</v>
      </c>
      <c r="K25" s="144">
        <v>1.6</v>
      </c>
    </row>
    <row r="26" spans="1:11" ht="15" customHeight="1">
      <c r="A26" s="356"/>
      <c r="B26" s="426"/>
      <c r="C26" s="390" t="s">
        <v>170</v>
      </c>
      <c r="D26" s="130">
        <v>26</v>
      </c>
      <c r="E26" s="128">
        <v>17</v>
      </c>
      <c r="F26" s="131">
        <v>4</v>
      </c>
      <c r="G26" s="128">
        <v>1</v>
      </c>
      <c r="H26" s="131">
        <v>0</v>
      </c>
      <c r="I26" s="128">
        <v>1</v>
      </c>
      <c r="J26" s="131">
        <v>2</v>
      </c>
      <c r="K26" s="128">
        <v>1</v>
      </c>
    </row>
    <row r="27" spans="1:11" ht="15" customHeight="1">
      <c r="A27" s="356"/>
      <c r="B27" s="426"/>
      <c r="C27" s="390" t="s">
        <v>170</v>
      </c>
      <c r="D27" s="141">
        <v>100</v>
      </c>
      <c r="E27" s="139">
        <v>65.4</v>
      </c>
      <c r="F27" s="142">
        <v>15.4</v>
      </c>
      <c r="G27" s="139">
        <v>3.8</v>
      </c>
      <c r="H27" s="142">
        <v>0</v>
      </c>
      <c r="I27" s="139">
        <v>3.8</v>
      </c>
      <c r="J27" s="142">
        <v>7.7</v>
      </c>
      <c r="K27" s="139">
        <v>3.8</v>
      </c>
    </row>
    <row r="28" spans="1:11" ht="15" customHeight="1">
      <c r="A28" s="356"/>
      <c r="B28" s="426"/>
      <c r="C28" s="390" t="s">
        <v>171</v>
      </c>
      <c r="D28" s="132">
        <v>11</v>
      </c>
      <c r="E28" s="133">
        <v>8</v>
      </c>
      <c r="F28" s="132">
        <v>0</v>
      </c>
      <c r="G28" s="133">
        <v>0</v>
      </c>
      <c r="H28" s="132">
        <v>1</v>
      </c>
      <c r="I28" s="133">
        <v>0</v>
      </c>
      <c r="J28" s="132">
        <v>2</v>
      </c>
      <c r="K28" s="133">
        <v>0</v>
      </c>
    </row>
    <row r="29" spans="1:11" ht="15" customHeight="1" thickBot="1">
      <c r="A29" s="356"/>
      <c r="B29" s="427"/>
      <c r="C29" s="391" t="s">
        <v>171</v>
      </c>
      <c r="D29" s="269">
        <v>100</v>
      </c>
      <c r="E29" s="268">
        <v>72.7</v>
      </c>
      <c r="F29" s="269">
        <v>0</v>
      </c>
      <c r="G29" s="268">
        <v>0</v>
      </c>
      <c r="H29" s="269">
        <v>9.1</v>
      </c>
      <c r="I29" s="268">
        <v>0</v>
      </c>
      <c r="J29" s="269">
        <v>18.2</v>
      </c>
      <c r="K29" s="268">
        <v>0</v>
      </c>
    </row>
    <row r="30" spans="1:11" ht="15" customHeight="1" thickTop="1">
      <c r="A30" s="356"/>
      <c r="B30" s="412" t="s">
        <v>172</v>
      </c>
      <c r="C30" s="414" t="s">
        <v>164</v>
      </c>
      <c r="D30" s="289">
        <f>D32+D34+D36+D38+D40+D42+D44</f>
        <v>457</v>
      </c>
      <c r="E30" s="289">
        <v>6</v>
      </c>
      <c r="F30" s="289">
        <v>11</v>
      </c>
      <c r="G30" s="289">
        <v>24</v>
      </c>
      <c r="H30" s="289">
        <f>H32+H34+H36+H38+H40+H42+H44</f>
        <v>74</v>
      </c>
      <c r="I30" s="289">
        <f>I32+I34+I36+I38+I40+I42+I44</f>
        <v>265</v>
      </c>
      <c r="J30" s="289">
        <v>77</v>
      </c>
      <c r="K30" s="290">
        <v>0</v>
      </c>
    </row>
    <row r="31" spans="1:11" ht="15" customHeight="1">
      <c r="A31" s="356"/>
      <c r="B31" s="412"/>
      <c r="C31" s="410"/>
      <c r="D31" s="230">
        <v>100</v>
      </c>
      <c r="E31" s="231">
        <f>E30/$D30*100</f>
        <v>1.312910284463895</v>
      </c>
      <c r="F31" s="231">
        <f aca="true" t="shared" si="4" ref="F31:K31">F30/$D30*100</f>
        <v>2.4070021881838075</v>
      </c>
      <c r="G31" s="231">
        <f t="shared" si="4"/>
        <v>5.25164113785558</v>
      </c>
      <c r="H31" s="231">
        <f t="shared" si="4"/>
        <v>16.192560175054705</v>
      </c>
      <c r="I31" s="231">
        <f t="shared" si="4"/>
        <v>57.98687089715536</v>
      </c>
      <c r="J31" s="231">
        <f t="shared" si="4"/>
        <v>16.849015317286653</v>
      </c>
      <c r="K31" s="231">
        <f t="shared" si="4"/>
        <v>0</v>
      </c>
    </row>
    <row r="32" spans="1:11" ht="15" customHeight="1">
      <c r="A32" s="356"/>
      <c r="B32" s="412"/>
      <c r="C32" s="390" t="s">
        <v>165</v>
      </c>
      <c r="D32" s="130">
        <v>30</v>
      </c>
      <c r="E32" s="128">
        <v>0</v>
      </c>
      <c r="F32" s="131">
        <v>0</v>
      </c>
      <c r="G32" s="128">
        <v>1</v>
      </c>
      <c r="H32" s="131">
        <v>5</v>
      </c>
      <c r="I32" s="128">
        <v>9</v>
      </c>
      <c r="J32" s="131">
        <v>15</v>
      </c>
      <c r="K32" s="229">
        <v>0</v>
      </c>
    </row>
    <row r="33" spans="1:11" ht="15" customHeight="1">
      <c r="A33" s="356"/>
      <c r="B33" s="412"/>
      <c r="C33" s="390" t="s">
        <v>165</v>
      </c>
      <c r="D33" s="141">
        <v>100</v>
      </c>
      <c r="E33" s="139">
        <v>0</v>
      </c>
      <c r="F33" s="142">
        <v>0</v>
      </c>
      <c r="G33" s="139">
        <v>3.3</v>
      </c>
      <c r="H33" s="142">
        <v>16.7</v>
      </c>
      <c r="I33" s="139">
        <v>30</v>
      </c>
      <c r="J33" s="142">
        <v>50</v>
      </c>
      <c r="K33" s="139">
        <v>0</v>
      </c>
    </row>
    <row r="34" spans="1:11" ht="15" customHeight="1">
      <c r="A34" s="356"/>
      <c r="B34" s="412"/>
      <c r="C34" s="390" t="s">
        <v>166</v>
      </c>
      <c r="D34" s="132">
        <v>56</v>
      </c>
      <c r="E34" s="133">
        <v>0</v>
      </c>
      <c r="F34" s="132">
        <v>2</v>
      </c>
      <c r="G34" s="133">
        <v>1</v>
      </c>
      <c r="H34" s="132">
        <v>3</v>
      </c>
      <c r="I34" s="133">
        <v>27</v>
      </c>
      <c r="J34" s="132">
        <v>23</v>
      </c>
      <c r="K34" s="133">
        <v>0</v>
      </c>
    </row>
    <row r="35" spans="1:11" ht="15" customHeight="1">
      <c r="A35" s="356"/>
      <c r="B35" s="412"/>
      <c r="C35" s="390" t="s">
        <v>166</v>
      </c>
      <c r="D35" s="143">
        <v>100</v>
      </c>
      <c r="E35" s="144">
        <v>0</v>
      </c>
      <c r="F35" s="143">
        <v>3.6</v>
      </c>
      <c r="G35" s="144">
        <v>1.8</v>
      </c>
      <c r="H35" s="143">
        <v>5.4</v>
      </c>
      <c r="I35" s="144">
        <v>48.2</v>
      </c>
      <c r="J35" s="143">
        <v>41.1</v>
      </c>
      <c r="K35" s="144">
        <v>0</v>
      </c>
    </row>
    <row r="36" spans="1:11" ht="15" customHeight="1">
      <c r="A36" s="356"/>
      <c r="B36" s="412"/>
      <c r="C36" s="390" t="s">
        <v>167</v>
      </c>
      <c r="D36" s="130">
        <v>87</v>
      </c>
      <c r="E36" s="128">
        <v>2</v>
      </c>
      <c r="F36" s="131">
        <v>2</v>
      </c>
      <c r="G36" s="128">
        <v>3</v>
      </c>
      <c r="H36" s="131">
        <v>7</v>
      </c>
      <c r="I36" s="128">
        <v>53</v>
      </c>
      <c r="J36" s="131">
        <v>20</v>
      </c>
      <c r="K36" s="128">
        <v>0</v>
      </c>
    </row>
    <row r="37" spans="1:11" ht="15" customHeight="1">
      <c r="A37" s="356"/>
      <c r="B37" s="412"/>
      <c r="C37" s="390" t="s">
        <v>167</v>
      </c>
      <c r="D37" s="141">
        <v>100</v>
      </c>
      <c r="E37" s="139">
        <v>2.3</v>
      </c>
      <c r="F37" s="142">
        <v>2.3</v>
      </c>
      <c r="G37" s="139">
        <v>3.4</v>
      </c>
      <c r="H37" s="142">
        <v>8</v>
      </c>
      <c r="I37" s="139">
        <v>60.9</v>
      </c>
      <c r="J37" s="142">
        <v>23</v>
      </c>
      <c r="K37" s="139">
        <v>0</v>
      </c>
    </row>
    <row r="38" spans="1:11" ht="15" customHeight="1">
      <c r="A38" s="356"/>
      <c r="B38" s="412"/>
      <c r="C38" s="390" t="s">
        <v>168</v>
      </c>
      <c r="D38" s="132">
        <v>133</v>
      </c>
      <c r="E38" s="133">
        <v>1</v>
      </c>
      <c r="F38" s="132">
        <v>4</v>
      </c>
      <c r="G38" s="133">
        <v>8</v>
      </c>
      <c r="H38" s="132">
        <v>25</v>
      </c>
      <c r="I38" s="133">
        <v>82</v>
      </c>
      <c r="J38" s="132">
        <v>13</v>
      </c>
      <c r="K38" s="133">
        <v>0</v>
      </c>
    </row>
    <row r="39" spans="1:11" ht="15" customHeight="1">
      <c r="A39" s="356"/>
      <c r="B39" s="412"/>
      <c r="C39" s="390" t="s">
        <v>168</v>
      </c>
      <c r="D39" s="143">
        <v>100</v>
      </c>
      <c r="E39" s="144">
        <v>0.8</v>
      </c>
      <c r="F39" s="143">
        <v>3</v>
      </c>
      <c r="G39" s="144">
        <v>6</v>
      </c>
      <c r="H39" s="143">
        <v>18.8</v>
      </c>
      <c r="I39" s="144">
        <v>61.7</v>
      </c>
      <c r="J39" s="143">
        <v>9.8</v>
      </c>
      <c r="K39" s="144">
        <v>0</v>
      </c>
    </row>
    <row r="40" spans="1:11" ht="15" customHeight="1">
      <c r="A40" s="356"/>
      <c r="B40" s="412"/>
      <c r="C40" s="390" t="s">
        <v>169</v>
      </c>
      <c r="D40" s="130">
        <v>98</v>
      </c>
      <c r="E40" s="128">
        <v>1</v>
      </c>
      <c r="F40" s="131">
        <v>1</v>
      </c>
      <c r="G40" s="128">
        <v>8</v>
      </c>
      <c r="H40" s="131">
        <v>21</v>
      </c>
      <c r="I40" s="128">
        <v>62</v>
      </c>
      <c r="J40" s="131">
        <v>5</v>
      </c>
      <c r="K40" s="128">
        <v>0</v>
      </c>
    </row>
    <row r="41" spans="1:11" ht="15" customHeight="1">
      <c r="A41" s="356"/>
      <c r="B41" s="412"/>
      <c r="C41" s="390" t="s">
        <v>169</v>
      </c>
      <c r="D41" s="141">
        <v>100</v>
      </c>
      <c r="E41" s="139">
        <v>1</v>
      </c>
      <c r="F41" s="142">
        <v>1</v>
      </c>
      <c r="G41" s="139">
        <v>8.2</v>
      </c>
      <c r="H41" s="142">
        <v>21.4</v>
      </c>
      <c r="I41" s="139">
        <v>63.3</v>
      </c>
      <c r="J41" s="142">
        <v>5.1</v>
      </c>
      <c r="K41" s="139">
        <v>0</v>
      </c>
    </row>
    <row r="42" spans="1:11" ht="15" customHeight="1">
      <c r="A42" s="356"/>
      <c r="B42" s="412"/>
      <c r="C42" s="390" t="s">
        <v>170</v>
      </c>
      <c r="D42" s="132">
        <v>42</v>
      </c>
      <c r="E42" s="133">
        <v>0</v>
      </c>
      <c r="F42" s="132">
        <v>2</v>
      </c>
      <c r="G42" s="133">
        <v>3</v>
      </c>
      <c r="H42" s="132">
        <v>12</v>
      </c>
      <c r="I42" s="133">
        <v>25</v>
      </c>
      <c r="J42" s="132">
        <v>0</v>
      </c>
      <c r="K42" s="133">
        <v>0</v>
      </c>
    </row>
    <row r="43" spans="1:11" ht="15" customHeight="1">
      <c r="A43" s="356"/>
      <c r="B43" s="412"/>
      <c r="C43" s="390" t="s">
        <v>170</v>
      </c>
      <c r="D43" s="143">
        <v>100</v>
      </c>
      <c r="E43" s="144">
        <v>0</v>
      </c>
      <c r="F43" s="143">
        <v>4.8</v>
      </c>
      <c r="G43" s="144">
        <v>7.1</v>
      </c>
      <c r="H43" s="143">
        <v>28.6</v>
      </c>
      <c r="I43" s="144">
        <v>59.5</v>
      </c>
      <c r="J43" s="143">
        <v>0</v>
      </c>
      <c r="K43" s="144">
        <v>0</v>
      </c>
    </row>
    <row r="44" spans="1:11" ht="15" customHeight="1">
      <c r="A44" s="356"/>
      <c r="B44" s="412"/>
      <c r="C44" s="390" t="s">
        <v>171</v>
      </c>
      <c r="D44" s="130">
        <v>11</v>
      </c>
      <c r="E44" s="128">
        <v>2</v>
      </c>
      <c r="F44" s="131">
        <v>0</v>
      </c>
      <c r="G44" s="128">
        <v>0</v>
      </c>
      <c r="H44" s="131">
        <v>1</v>
      </c>
      <c r="I44" s="128">
        <v>7</v>
      </c>
      <c r="J44" s="131">
        <v>1</v>
      </c>
      <c r="K44" s="128">
        <v>0</v>
      </c>
    </row>
    <row r="45" spans="1:11" ht="15" customHeight="1">
      <c r="A45" s="357"/>
      <c r="B45" s="413"/>
      <c r="C45" s="390" t="s">
        <v>171</v>
      </c>
      <c r="D45" s="141">
        <v>100</v>
      </c>
      <c r="E45" s="139">
        <v>18.2</v>
      </c>
      <c r="F45" s="142">
        <v>0</v>
      </c>
      <c r="G45" s="139">
        <v>0</v>
      </c>
      <c r="H45" s="142">
        <v>9.1</v>
      </c>
      <c r="I45" s="139">
        <v>63.6</v>
      </c>
      <c r="J45" s="142">
        <v>9.1</v>
      </c>
      <c r="K45" s="139">
        <v>0</v>
      </c>
    </row>
    <row r="46" spans="1:11" ht="15" customHeight="1">
      <c r="A46" s="361" t="s">
        <v>173</v>
      </c>
      <c r="B46" s="367" t="s">
        <v>162</v>
      </c>
      <c r="C46" s="379" t="s">
        <v>174</v>
      </c>
      <c r="D46" s="12">
        <v>628</v>
      </c>
      <c r="E46" s="13">
        <v>420</v>
      </c>
      <c r="F46" s="12">
        <v>89</v>
      </c>
      <c r="G46" s="13">
        <v>20</v>
      </c>
      <c r="H46" s="12">
        <v>12</v>
      </c>
      <c r="I46" s="13">
        <v>4</v>
      </c>
      <c r="J46" s="12">
        <v>79</v>
      </c>
      <c r="K46" s="14">
        <v>4</v>
      </c>
    </row>
    <row r="47" spans="1:11" ht="15" customHeight="1">
      <c r="A47" s="362"/>
      <c r="B47" s="367"/>
      <c r="C47" s="379"/>
      <c r="D47" s="25">
        <v>100</v>
      </c>
      <c r="E47" s="26">
        <v>66.9</v>
      </c>
      <c r="F47" s="25">
        <v>14.2</v>
      </c>
      <c r="G47" s="26">
        <v>3.2</v>
      </c>
      <c r="H47" s="25">
        <v>1.9</v>
      </c>
      <c r="I47" s="26">
        <v>0.6</v>
      </c>
      <c r="J47" s="25">
        <v>12.6</v>
      </c>
      <c r="K47" s="27">
        <v>0.6</v>
      </c>
    </row>
    <row r="48" spans="1:11" ht="15" customHeight="1">
      <c r="A48" s="362"/>
      <c r="B48" s="367"/>
      <c r="C48" s="379" t="s">
        <v>175</v>
      </c>
      <c r="D48" s="12">
        <v>171</v>
      </c>
      <c r="E48" s="15">
        <v>90</v>
      </c>
      <c r="F48" s="12">
        <v>27</v>
      </c>
      <c r="G48" s="15">
        <v>6</v>
      </c>
      <c r="H48" s="12">
        <v>8</v>
      </c>
      <c r="I48" s="15">
        <v>2</v>
      </c>
      <c r="J48" s="12">
        <v>38</v>
      </c>
      <c r="K48" s="14">
        <v>0</v>
      </c>
    </row>
    <row r="49" spans="1:11" ht="15" customHeight="1">
      <c r="A49" s="362"/>
      <c r="B49" s="367"/>
      <c r="C49" s="379" t="s">
        <v>175</v>
      </c>
      <c r="D49" s="25">
        <v>100</v>
      </c>
      <c r="E49" s="28">
        <v>52.6</v>
      </c>
      <c r="F49" s="25">
        <v>15.8</v>
      </c>
      <c r="G49" s="28">
        <v>3.5</v>
      </c>
      <c r="H49" s="25">
        <v>4.7</v>
      </c>
      <c r="I49" s="28">
        <v>1.2</v>
      </c>
      <c r="J49" s="25">
        <v>22.2</v>
      </c>
      <c r="K49" s="27">
        <v>0</v>
      </c>
    </row>
    <row r="50" spans="1:11" ht="15" customHeight="1">
      <c r="A50" s="362"/>
      <c r="B50" s="367"/>
      <c r="C50" s="381" t="s">
        <v>176</v>
      </c>
      <c r="D50" s="16">
        <v>170</v>
      </c>
      <c r="E50" s="17">
        <v>119</v>
      </c>
      <c r="F50" s="16">
        <v>22</v>
      </c>
      <c r="G50" s="17">
        <v>6</v>
      </c>
      <c r="H50" s="16">
        <v>3</v>
      </c>
      <c r="I50" s="17">
        <v>0</v>
      </c>
      <c r="J50" s="16">
        <v>20</v>
      </c>
      <c r="K50" s="18">
        <v>0</v>
      </c>
    </row>
    <row r="51" spans="1:11" ht="15" customHeight="1">
      <c r="A51" s="362"/>
      <c r="B51" s="367"/>
      <c r="C51" s="382" t="s">
        <v>177</v>
      </c>
      <c r="D51" s="29">
        <v>100</v>
      </c>
      <c r="E51" s="30">
        <v>70</v>
      </c>
      <c r="F51" s="29">
        <v>12.9</v>
      </c>
      <c r="G51" s="30">
        <v>3.5</v>
      </c>
      <c r="H51" s="29">
        <v>1.8</v>
      </c>
      <c r="I51" s="30">
        <v>0</v>
      </c>
      <c r="J51" s="29">
        <v>11.8</v>
      </c>
      <c r="K51" s="31">
        <v>0</v>
      </c>
    </row>
    <row r="52" spans="1:11" ht="15" customHeight="1">
      <c r="A52" s="362"/>
      <c r="B52" s="367"/>
      <c r="C52" s="379" t="s">
        <v>178</v>
      </c>
      <c r="D52" s="12">
        <v>17</v>
      </c>
      <c r="E52" s="15">
        <v>14</v>
      </c>
      <c r="F52" s="12">
        <v>2</v>
      </c>
      <c r="G52" s="15">
        <v>0</v>
      </c>
      <c r="H52" s="12">
        <v>0</v>
      </c>
      <c r="I52" s="15">
        <v>0</v>
      </c>
      <c r="J52" s="12">
        <v>1</v>
      </c>
      <c r="K52" s="14">
        <v>0</v>
      </c>
    </row>
    <row r="53" spans="1:11" ht="15" customHeight="1">
      <c r="A53" s="362"/>
      <c r="B53" s="367"/>
      <c r="C53" s="379" t="s">
        <v>178</v>
      </c>
      <c r="D53" s="25">
        <v>100</v>
      </c>
      <c r="E53" s="28">
        <v>82.4</v>
      </c>
      <c r="F53" s="25">
        <v>11.8</v>
      </c>
      <c r="G53" s="28">
        <v>0</v>
      </c>
      <c r="H53" s="25">
        <v>0</v>
      </c>
      <c r="I53" s="28">
        <v>0</v>
      </c>
      <c r="J53" s="25">
        <v>5.9</v>
      </c>
      <c r="K53" s="27">
        <v>0</v>
      </c>
    </row>
    <row r="54" spans="1:11" ht="15" customHeight="1">
      <c r="A54" s="362"/>
      <c r="B54" s="367"/>
      <c r="C54" s="379" t="s">
        <v>179</v>
      </c>
      <c r="D54" s="16">
        <v>45</v>
      </c>
      <c r="E54" s="17">
        <v>32</v>
      </c>
      <c r="F54" s="16">
        <v>10</v>
      </c>
      <c r="G54" s="17">
        <v>0</v>
      </c>
      <c r="H54" s="16">
        <v>0</v>
      </c>
      <c r="I54" s="17">
        <v>0</v>
      </c>
      <c r="J54" s="16">
        <v>2</v>
      </c>
      <c r="K54" s="18">
        <v>1</v>
      </c>
    </row>
    <row r="55" spans="1:11" ht="15" customHeight="1">
      <c r="A55" s="362"/>
      <c r="B55" s="367"/>
      <c r="C55" s="379" t="s">
        <v>179</v>
      </c>
      <c r="D55" s="29">
        <v>100</v>
      </c>
      <c r="E55" s="30">
        <v>71.1</v>
      </c>
      <c r="F55" s="29">
        <v>22.2</v>
      </c>
      <c r="G55" s="30">
        <v>0</v>
      </c>
      <c r="H55" s="29">
        <v>0</v>
      </c>
      <c r="I55" s="30">
        <v>0</v>
      </c>
      <c r="J55" s="29">
        <v>4.4</v>
      </c>
      <c r="K55" s="31">
        <v>2.2</v>
      </c>
    </row>
    <row r="56" spans="1:11" ht="15" customHeight="1">
      <c r="A56" s="362"/>
      <c r="B56" s="367"/>
      <c r="C56" s="379" t="s">
        <v>180</v>
      </c>
      <c r="D56" s="12">
        <v>138</v>
      </c>
      <c r="E56" s="15">
        <v>111</v>
      </c>
      <c r="F56" s="12">
        <v>17</v>
      </c>
      <c r="G56" s="15">
        <v>5</v>
      </c>
      <c r="H56" s="12">
        <v>0</v>
      </c>
      <c r="I56" s="15">
        <v>0</v>
      </c>
      <c r="J56" s="12">
        <v>4</v>
      </c>
      <c r="K56" s="14">
        <v>1</v>
      </c>
    </row>
    <row r="57" spans="1:11" ht="15" customHeight="1">
      <c r="A57" s="362"/>
      <c r="B57" s="367"/>
      <c r="C57" s="379" t="s">
        <v>180</v>
      </c>
      <c r="D57" s="25">
        <v>100</v>
      </c>
      <c r="E57" s="28">
        <v>80.4</v>
      </c>
      <c r="F57" s="25">
        <v>12.3</v>
      </c>
      <c r="G57" s="28">
        <v>3.6</v>
      </c>
      <c r="H57" s="25">
        <v>0</v>
      </c>
      <c r="I57" s="28">
        <v>0</v>
      </c>
      <c r="J57" s="25">
        <v>2.9</v>
      </c>
      <c r="K57" s="27">
        <v>0.7</v>
      </c>
    </row>
    <row r="58" spans="1:11" ht="15" customHeight="1">
      <c r="A58" s="362"/>
      <c r="B58" s="367"/>
      <c r="C58" s="379" t="s">
        <v>2</v>
      </c>
      <c r="D58" s="16">
        <v>9</v>
      </c>
      <c r="E58" s="17">
        <v>8</v>
      </c>
      <c r="F58" s="16">
        <v>0</v>
      </c>
      <c r="G58" s="17">
        <v>0</v>
      </c>
      <c r="H58" s="16">
        <v>0</v>
      </c>
      <c r="I58" s="17">
        <v>0</v>
      </c>
      <c r="J58" s="16">
        <v>1</v>
      </c>
      <c r="K58" s="18">
        <v>0</v>
      </c>
    </row>
    <row r="59" spans="1:11" ht="15" customHeight="1">
      <c r="A59" s="362"/>
      <c r="B59" s="367"/>
      <c r="C59" s="379" t="s">
        <v>2</v>
      </c>
      <c r="D59" s="29">
        <v>100</v>
      </c>
      <c r="E59" s="30">
        <v>88.9</v>
      </c>
      <c r="F59" s="29">
        <v>0</v>
      </c>
      <c r="G59" s="30">
        <v>0</v>
      </c>
      <c r="H59" s="29">
        <v>0</v>
      </c>
      <c r="I59" s="30">
        <v>0</v>
      </c>
      <c r="J59" s="29">
        <v>11.1</v>
      </c>
      <c r="K59" s="31">
        <v>0</v>
      </c>
    </row>
    <row r="60" spans="1:11" ht="15" customHeight="1">
      <c r="A60" s="362"/>
      <c r="B60" s="367"/>
      <c r="C60" s="379" t="s">
        <v>181</v>
      </c>
      <c r="D60" s="12">
        <v>4</v>
      </c>
      <c r="E60" s="15">
        <v>0</v>
      </c>
      <c r="F60" s="12">
        <v>1</v>
      </c>
      <c r="G60" s="15">
        <v>0</v>
      </c>
      <c r="H60" s="12">
        <v>0</v>
      </c>
      <c r="I60" s="15">
        <v>0</v>
      </c>
      <c r="J60" s="12">
        <v>3</v>
      </c>
      <c r="K60" s="14">
        <v>0</v>
      </c>
    </row>
    <row r="61" spans="1:11" ht="15" customHeight="1">
      <c r="A61" s="362"/>
      <c r="B61" s="367"/>
      <c r="C61" s="379" t="s">
        <v>181</v>
      </c>
      <c r="D61" s="25">
        <v>100</v>
      </c>
      <c r="E61" s="28">
        <v>0</v>
      </c>
      <c r="F61" s="25">
        <v>25</v>
      </c>
      <c r="G61" s="28">
        <v>0</v>
      </c>
      <c r="H61" s="25">
        <v>0</v>
      </c>
      <c r="I61" s="28">
        <v>0</v>
      </c>
      <c r="J61" s="25">
        <v>75</v>
      </c>
      <c r="K61" s="27">
        <v>0</v>
      </c>
    </row>
    <row r="62" spans="1:11" ht="15" customHeight="1">
      <c r="A62" s="362"/>
      <c r="B62" s="367"/>
      <c r="C62" s="379" t="s">
        <v>182</v>
      </c>
      <c r="D62" s="16">
        <v>74</v>
      </c>
      <c r="E62" s="17">
        <v>46</v>
      </c>
      <c r="F62" s="16">
        <v>10</v>
      </c>
      <c r="G62" s="17">
        <v>3</v>
      </c>
      <c r="H62" s="16">
        <v>1</v>
      </c>
      <c r="I62" s="17">
        <v>2</v>
      </c>
      <c r="J62" s="16">
        <v>10</v>
      </c>
      <c r="K62" s="18">
        <v>2</v>
      </c>
    </row>
    <row r="63" spans="1:11" ht="15" customHeight="1" thickBot="1">
      <c r="A63" s="362"/>
      <c r="B63" s="371"/>
      <c r="C63" s="411" t="s">
        <v>182</v>
      </c>
      <c r="D63" s="272">
        <v>100</v>
      </c>
      <c r="E63" s="271">
        <v>62.2</v>
      </c>
      <c r="F63" s="272">
        <v>13.5</v>
      </c>
      <c r="G63" s="271">
        <v>4.1</v>
      </c>
      <c r="H63" s="272">
        <v>1.4</v>
      </c>
      <c r="I63" s="271">
        <v>2.7</v>
      </c>
      <c r="J63" s="272">
        <v>13.5</v>
      </c>
      <c r="K63" s="273">
        <v>2.7</v>
      </c>
    </row>
    <row r="64" spans="1:11" ht="15" customHeight="1" thickTop="1">
      <c r="A64" s="362"/>
      <c r="B64" s="363" t="s">
        <v>172</v>
      </c>
      <c r="C64" s="385" t="s">
        <v>174</v>
      </c>
      <c r="D64" s="67">
        <v>457</v>
      </c>
      <c r="E64" s="17">
        <v>6</v>
      </c>
      <c r="F64" s="67">
        <v>11</v>
      </c>
      <c r="G64" s="17">
        <v>24</v>
      </c>
      <c r="H64" s="67">
        <v>73</v>
      </c>
      <c r="I64" s="17">
        <v>266</v>
      </c>
      <c r="J64" s="67">
        <v>77</v>
      </c>
      <c r="K64" s="207">
        <v>0</v>
      </c>
    </row>
    <row r="65" spans="1:11" ht="15" customHeight="1">
      <c r="A65" s="362"/>
      <c r="B65" s="367"/>
      <c r="C65" s="379"/>
      <c r="D65" s="29">
        <v>100</v>
      </c>
      <c r="E65" s="30">
        <v>1.3</v>
      </c>
      <c r="F65" s="29">
        <v>2.4</v>
      </c>
      <c r="G65" s="30">
        <v>5.3</v>
      </c>
      <c r="H65" s="29">
        <v>16</v>
      </c>
      <c r="I65" s="30">
        <v>58.2</v>
      </c>
      <c r="J65" s="29">
        <v>16.8</v>
      </c>
      <c r="K65" s="31">
        <v>0</v>
      </c>
    </row>
    <row r="66" spans="1:11" ht="15" customHeight="1">
      <c r="A66" s="362"/>
      <c r="B66" s="367"/>
      <c r="C66" s="379" t="s">
        <v>175</v>
      </c>
      <c r="D66" s="12">
        <v>221</v>
      </c>
      <c r="E66" s="15">
        <v>1</v>
      </c>
      <c r="F66" s="12">
        <v>4</v>
      </c>
      <c r="G66" s="15">
        <v>9</v>
      </c>
      <c r="H66" s="12">
        <v>28</v>
      </c>
      <c r="I66" s="15">
        <v>139</v>
      </c>
      <c r="J66" s="12">
        <v>40</v>
      </c>
      <c r="K66" s="14">
        <v>0</v>
      </c>
    </row>
    <row r="67" spans="1:11" ht="15" customHeight="1">
      <c r="A67" s="362"/>
      <c r="B67" s="367"/>
      <c r="C67" s="379" t="s">
        <v>175</v>
      </c>
      <c r="D67" s="25">
        <v>100</v>
      </c>
      <c r="E67" s="28">
        <v>0.5</v>
      </c>
      <c r="F67" s="25">
        <v>1.8</v>
      </c>
      <c r="G67" s="28">
        <v>4.1</v>
      </c>
      <c r="H67" s="25">
        <v>12.7</v>
      </c>
      <c r="I67" s="28">
        <v>62.9</v>
      </c>
      <c r="J67" s="25">
        <v>18.1</v>
      </c>
      <c r="K67" s="27">
        <v>0</v>
      </c>
    </row>
    <row r="68" spans="1:11" ht="15" customHeight="1">
      <c r="A68" s="362"/>
      <c r="B68" s="367"/>
      <c r="C68" s="381" t="s">
        <v>176</v>
      </c>
      <c r="D68" s="16">
        <v>43</v>
      </c>
      <c r="E68" s="17">
        <v>0</v>
      </c>
      <c r="F68" s="16">
        <v>0</v>
      </c>
      <c r="G68" s="17">
        <v>3</v>
      </c>
      <c r="H68" s="16">
        <v>6</v>
      </c>
      <c r="I68" s="17">
        <v>27</v>
      </c>
      <c r="J68" s="16">
        <v>7</v>
      </c>
      <c r="K68" s="18">
        <v>0</v>
      </c>
    </row>
    <row r="69" spans="1:11" ht="15" customHeight="1">
      <c r="A69" s="362"/>
      <c r="B69" s="367"/>
      <c r="C69" s="382" t="s">
        <v>177</v>
      </c>
      <c r="D69" s="29">
        <v>100</v>
      </c>
      <c r="E69" s="30">
        <v>0</v>
      </c>
      <c r="F69" s="29">
        <v>0</v>
      </c>
      <c r="G69" s="30">
        <v>7</v>
      </c>
      <c r="H69" s="29">
        <v>14</v>
      </c>
      <c r="I69" s="30">
        <v>62.8</v>
      </c>
      <c r="J69" s="29">
        <v>16.3</v>
      </c>
      <c r="K69" s="31">
        <v>0</v>
      </c>
    </row>
    <row r="70" spans="1:11" ht="15" customHeight="1">
      <c r="A70" s="362"/>
      <c r="B70" s="367"/>
      <c r="C70" s="379" t="s">
        <v>178</v>
      </c>
      <c r="D70" s="12">
        <v>32</v>
      </c>
      <c r="E70" s="15">
        <v>0</v>
      </c>
      <c r="F70" s="12">
        <v>4</v>
      </c>
      <c r="G70" s="15">
        <v>1</v>
      </c>
      <c r="H70" s="12">
        <v>4</v>
      </c>
      <c r="I70" s="15">
        <v>16</v>
      </c>
      <c r="J70" s="12">
        <v>7</v>
      </c>
      <c r="K70" s="14">
        <v>0</v>
      </c>
    </row>
    <row r="71" spans="1:11" ht="15" customHeight="1">
      <c r="A71" s="362"/>
      <c r="B71" s="367"/>
      <c r="C71" s="379" t="s">
        <v>178</v>
      </c>
      <c r="D71" s="25">
        <v>100</v>
      </c>
      <c r="E71" s="28">
        <v>0</v>
      </c>
      <c r="F71" s="25">
        <v>12.5</v>
      </c>
      <c r="G71" s="28">
        <v>3.1</v>
      </c>
      <c r="H71" s="25">
        <v>12.5</v>
      </c>
      <c r="I71" s="28">
        <v>50</v>
      </c>
      <c r="J71" s="25">
        <v>21.9</v>
      </c>
      <c r="K71" s="27">
        <v>0</v>
      </c>
    </row>
    <row r="72" spans="1:11" ht="15" customHeight="1">
      <c r="A72" s="362"/>
      <c r="B72" s="367"/>
      <c r="C72" s="379" t="s">
        <v>179</v>
      </c>
      <c r="D72" s="16">
        <v>60</v>
      </c>
      <c r="E72" s="17">
        <v>1</v>
      </c>
      <c r="F72" s="16">
        <v>1</v>
      </c>
      <c r="G72" s="17">
        <v>3</v>
      </c>
      <c r="H72" s="16">
        <v>14</v>
      </c>
      <c r="I72" s="17">
        <v>32</v>
      </c>
      <c r="J72" s="16">
        <v>9</v>
      </c>
      <c r="K72" s="18">
        <v>0</v>
      </c>
    </row>
    <row r="73" spans="1:11" ht="15" customHeight="1">
      <c r="A73" s="362"/>
      <c r="B73" s="367"/>
      <c r="C73" s="379" t="s">
        <v>179</v>
      </c>
      <c r="D73" s="29">
        <v>100</v>
      </c>
      <c r="E73" s="30">
        <v>1.7</v>
      </c>
      <c r="F73" s="29">
        <v>1.7</v>
      </c>
      <c r="G73" s="30">
        <v>5</v>
      </c>
      <c r="H73" s="29">
        <v>23.3</v>
      </c>
      <c r="I73" s="30">
        <v>53.3</v>
      </c>
      <c r="J73" s="29">
        <v>15</v>
      </c>
      <c r="K73" s="31">
        <v>0</v>
      </c>
    </row>
    <row r="74" spans="1:11" ht="15" customHeight="1">
      <c r="A74" s="362"/>
      <c r="B74" s="367"/>
      <c r="C74" s="379" t="s">
        <v>180</v>
      </c>
      <c r="D74" s="12">
        <v>1</v>
      </c>
      <c r="E74" s="15">
        <v>0</v>
      </c>
      <c r="F74" s="12">
        <v>0</v>
      </c>
      <c r="G74" s="15">
        <v>0</v>
      </c>
      <c r="H74" s="12">
        <v>0</v>
      </c>
      <c r="I74" s="15">
        <v>1</v>
      </c>
      <c r="J74" s="12">
        <v>0</v>
      </c>
      <c r="K74" s="14">
        <v>0</v>
      </c>
    </row>
    <row r="75" spans="1:11" ht="15" customHeight="1">
      <c r="A75" s="362"/>
      <c r="B75" s="367"/>
      <c r="C75" s="379" t="s">
        <v>180</v>
      </c>
      <c r="D75" s="25">
        <v>100</v>
      </c>
      <c r="E75" s="28">
        <v>0</v>
      </c>
      <c r="F75" s="25">
        <v>0</v>
      </c>
      <c r="G75" s="28">
        <v>0</v>
      </c>
      <c r="H75" s="25">
        <v>0</v>
      </c>
      <c r="I75" s="28">
        <v>100</v>
      </c>
      <c r="J75" s="25">
        <v>0</v>
      </c>
      <c r="K75" s="27">
        <v>0</v>
      </c>
    </row>
    <row r="76" spans="1:11" ht="15" customHeight="1">
      <c r="A76" s="362"/>
      <c r="B76" s="367"/>
      <c r="C76" s="379" t="s">
        <v>2</v>
      </c>
      <c r="D76" s="16">
        <v>7</v>
      </c>
      <c r="E76" s="17">
        <v>0</v>
      </c>
      <c r="F76" s="16">
        <v>0</v>
      </c>
      <c r="G76" s="17">
        <v>0</v>
      </c>
      <c r="H76" s="16">
        <v>3</v>
      </c>
      <c r="I76" s="17">
        <v>3</v>
      </c>
      <c r="J76" s="16">
        <v>1</v>
      </c>
      <c r="K76" s="18">
        <v>0</v>
      </c>
    </row>
    <row r="77" spans="1:11" ht="15" customHeight="1">
      <c r="A77" s="362"/>
      <c r="B77" s="367"/>
      <c r="C77" s="379" t="s">
        <v>2</v>
      </c>
      <c r="D77" s="29">
        <v>100</v>
      </c>
      <c r="E77" s="30">
        <v>0</v>
      </c>
      <c r="F77" s="29">
        <v>0</v>
      </c>
      <c r="G77" s="30">
        <v>0</v>
      </c>
      <c r="H77" s="29">
        <v>42.9</v>
      </c>
      <c r="I77" s="30">
        <v>42.9</v>
      </c>
      <c r="J77" s="29">
        <v>14.3</v>
      </c>
      <c r="K77" s="31">
        <v>0</v>
      </c>
    </row>
    <row r="78" spans="1:11" ht="15" customHeight="1">
      <c r="A78" s="362"/>
      <c r="B78" s="367"/>
      <c r="C78" s="379" t="s">
        <v>181</v>
      </c>
      <c r="D78" s="12">
        <v>1</v>
      </c>
      <c r="E78" s="15">
        <v>0</v>
      </c>
      <c r="F78" s="12">
        <v>0</v>
      </c>
      <c r="G78" s="15">
        <v>0</v>
      </c>
      <c r="H78" s="12">
        <v>0</v>
      </c>
      <c r="I78" s="15">
        <v>0</v>
      </c>
      <c r="J78" s="12">
        <v>1</v>
      </c>
      <c r="K78" s="14">
        <v>0</v>
      </c>
    </row>
    <row r="79" spans="1:11" ht="15" customHeight="1">
      <c r="A79" s="362"/>
      <c r="B79" s="367"/>
      <c r="C79" s="379" t="s">
        <v>181</v>
      </c>
      <c r="D79" s="25">
        <v>100</v>
      </c>
      <c r="E79" s="28">
        <v>0</v>
      </c>
      <c r="F79" s="25">
        <v>0</v>
      </c>
      <c r="G79" s="28">
        <v>0</v>
      </c>
      <c r="H79" s="25">
        <v>0</v>
      </c>
      <c r="I79" s="28">
        <v>0</v>
      </c>
      <c r="J79" s="25">
        <v>100</v>
      </c>
      <c r="K79" s="27">
        <v>0</v>
      </c>
    </row>
    <row r="80" spans="1:11" ht="15" customHeight="1">
      <c r="A80" s="362"/>
      <c r="B80" s="367"/>
      <c r="C80" s="379" t="s">
        <v>182</v>
      </c>
      <c r="D80" s="16">
        <v>92</v>
      </c>
      <c r="E80" s="17">
        <v>4</v>
      </c>
      <c r="F80" s="16">
        <v>2</v>
      </c>
      <c r="G80" s="17">
        <v>8</v>
      </c>
      <c r="H80" s="16">
        <v>18</v>
      </c>
      <c r="I80" s="17">
        <v>48</v>
      </c>
      <c r="J80" s="16">
        <v>12</v>
      </c>
      <c r="K80" s="18">
        <v>0</v>
      </c>
    </row>
    <row r="81" spans="1:11" ht="15" customHeight="1">
      <c r="A81" s="363"/>
      <c r="B81" s="367"/>
      <c r="C81" s="379" t="s">
        <v>182</v>
      </c>
      <c r="D81" s="25">
        <v>100</v>
      </c>
      <c r="E81" s="28">
        <v>4.3</v>
      </c>
      <c r="F81" s="25">
        <v>2.2</v>
      </c>
      <c r="G81" s="28">
        <v>8.7</v>
      </c>
      <c r="H81" s="25">
        <v>19.6</v>
      </c>
      <c r="I81" s="28">
        <v>52.2</v>
      </c>
      <c r="J81" s="25">
        <v>13</v>
      </c>
      <c r="K81" s="27">
        <v>0</v>
      </c>
    </row>
    <row r="82" spans="1:11" ht="15" customHeight="1">
      <c r="A82" s="364" t="s">
        <v>208</v>
      </c>
      <c r="B82" s="373" t="s">
        <v>284</v>
      </c>
      <c r="C82" s="375" t="s">
        <v>189</v>
      </c>
      <c r="D82" s="23">
        <v>510</v>
      </c>
      <c r="E82" s="23">
        <v>376</v>
      </c>
      <c r="F82" s="23">
        <v>69</v>
      </c>
      <c r="G82" s="23">
        <v>19</v>
      </c>
      <c r="H82" s="23">
        <v>12</v>
      </c>
      <c r="I82" s="23">
        <v>3</v>
      </c>
      <c r="J82" s="23">
        <v>31</v>
      </c>
      <c r="K82" s="23">
        <v>0</v>
      </c>
    </row>
    <row r="83" spans="1:11" ht="15" customHeight="1">
      <c r="A83" s="365"/>
      <c r="B83" s="373"/>
      <c r="C83" s="375"/>
      <c r="D83" s="40">
        <v>100</v>
      </c>
      <c r="E83" s="40">
        <v>73.72549019607844</v>
      </c>
      <c r="F83" s="40">
        <v>13.529411764705884</v>
      </c>
      <c r="G83" s="40">
        <v>3.7254901960784315</v>
      </c>
      <c r="H83" s="40">
        <v>2.3529411764705883</v>
      </c>
      <c r="I83" s="40">
        <v>0.5882352941176471</v>
      </c>
      <c r="J83" s="40">
        <v>6.07843137254902</v>
      </c>
      <c r="K83" s="40">
        <v>0</v>
      </c>
    </row>
    <row r="84" spans="1:11" ht="15" customHeight="1">
      <c r="A84" s="365"/>
      <c r="B84" s="373"/>
      <c r="C84" s="375" t="s">
        <v>209</v>
      </c>
      <c r="D84" s="23">
        <v>298</v>
      </c>
      <c r="E84" s="23">
        <v>216</v>
      </c>
      <c r="F84" s="23">
        <v>43</v>
      </c>
      <c r="G84" s="23">
        <v>8</v>
      </c>
      <c r="H84" s="23">
        <v>8</v>
      </c>
      <c r="I84" s="23">
        <v>1</v>
      </c>
      <c r="J84" s="23">
        <v>22</v>
      </c>
      <c r="K84" s="23">
        <v>0</v>
      </c>
    </row>
    <row r="85" spans="1:11" ht="15" customHeight="1">
      <c r="A85" s="365"/>
      <c r="B85" s="373"/>
      <c r="C85" s="375"/>
      <c r="D85" s="41">
        <v>100</v>
      </c>
      <c r="E85" s="40">
        <v>72.48322147651007</v>
      </c>
      <c r="F85" s="40">
        <v>14.429530201342281</v>
      </c>
      <c r="G85" s="40">
        <v>2.684563758389262</v>
      </c>
      <c r="H85" s="40">
        <v>2.684563758389262</v>
      </c>
      <c r="I85" s="40">
        <v>0.33557046979865773</v>
      </c>
      <c r="J85" s="40">
        <v>7.38255033557047</v>
      </c>
      <c r="K85" s="40">
        <v>0</v>
      </c>
    </row>
    <row r="86" spans="1:11" ht="15" customHeight="1">
      <c r="A86" s="365"/>
      <c r="B86" s="373"/>
      <c r="C86" s="376" t="s">
        <v>210</v>
      </c>
      <c r="D86" s="23">
        <v>33</v>
      </c>
      <c r="E86" s="23">
        <v>17</v>
      </c>
      <c r="F86" s="23">
        <v>5</v>
      </c>
      <c r="G86" s="23">
        <v>4</v>
      </c>
      <c r="H86" s="23">
        <v>3</v>
      </c>
      <c r="I86" s="23">
        <v>0</v>
      </c>
      <c r="J86" s="23">
        <v>4</v>
      </c>
      <c r="K86" s="23">
        <v>0</v>
      </c>
    </row>
    <row r="87" spans="1:11" ht="15" customHeight="1">
      <c r="A87" s="365"/>
      <c r="B87" s="373"/>
      <c r="C87" s="376"/>
      <c r="D87" s="40">
        <v>100</v>
      </c>
      <c r="E87" s="40">
        <v>51.515151515151516</v>
      </c>
      <c r="F87" s="40">
        <v>15.15151515151515</v>
      </c>
      <c r="G87" s="40">
        <v>12.121212121212121</v>
      </c>
      <c r="H87" s="40">
        <v>9.09090909090909</v>
      </c>
      <c r="I87" s="40">
        <v>0</v>
      </c>
      <c r="J87" s="40">
        <v>12.121212121212121</v>
      </c>
      <c r="K87" s="40">
        <v>0</v>
      </c>
    </row>
    <row r="88" spans="1:11" ht="15" customHeight="1">
      <c r="A88" s="365"/>
      <c r="B88" s="373"/>
      <c r="C88" s="376" t="s">
        <v>211</v>
      </c>
      <c r="D88" s="23">
        <v>111</v>
      </c>
      <c r="E88" s="23">
        <v>93</v>
      </c>
      <c r="F88" s="23">
        <v>11</v>
      </c>
      <c r="G88" s="23">
        <v>4</v>
      </c>
      <c r="H88" s="23">
        <v>0</v>
      </c>
      <c r="I88" s="23">
        <v>0</v>
      </c>
      <c r="J88" s="23">
        <v>3</v>
      </c>
      <c r="K88" s="23">
        <v>0</v>
      </c>
    </row>
    <row r="89" spans="1:11" ht="15" customHeight="1">
      <c r="A89" s="365"/>
      <c r="B89" s="373"/>
      <c r="C89" s="376"/>
      <c r="D89" s="41">
        <v>100</v>
      </c>
      <c r="E89" s="40">
        <v>83.78378378378378</v>
      </c>
      <c r="F89" s="40">
        <v>9.909909909909908</v>
      </c>
      <c r="G89" s="40">
        <v>3.603603603603603</v>
      </c>
      <c r="H89" s="40">
        <v>0</v>
      </c>
      <c r="I89" s="40">
        <v>0</v>
      </c>
      <c r="J89" s="40">
        <v>2.7027027027027026</v>
      </c>
      <c r="K89" s="40">
        <v>0</v>
      </c>
    </row>
    <row r="90" spans="1:11" ht="15" customHeight="1">
      <c r="A90" s="365"/>
      <c r="B90" s="373"/>
      <c r="C90" s="376" t="s">
        <v>212</v>
      </c>
      <c r="D90" s="24">
        <v>68</v>
      </c>
      <c r="E90" s="23">
        <v>50</v>
      </c>
      <c r="F90" s="23">
        <v>10</v>
      </c>
      <c r="G90" s="23">
        <v>3</v>
      </c>
      <c r="H90" s="23">
        <v>1</v>
      </c>
      <c r="I90" s="23">
        <v>2</v>
      </c>
      <c r="J90" s="23">
        <v>2</v>
      </c>
      <c r="K90" s="23">
        <v>0</v>
      </c>
    </row>
    <row r="91" spans="1:11" ht="15" customHeight="1" thickBot="1">
      <c r="A91" s="365"/>
      <c r="B91" s="377"/>
      <c r="C91" s="378"/>
      <c r="D91" s="274">
        <v>100</v>
      </c>
      <c r="E91" s="274">
        <v>73.52941176470588</v>
      </c>
      <c r="F91" s="274">
        <v>14.705882352941176</v>
      </c>
      <c r="G91" s="274">
        <v>4.411764705882352</v>
      </c>
      <c r="H91" s="274">
        <v>1.4705882352941175</v>
      </c>
      <c r="I91" s="274">
        <v>2.941176470588235</v>
      </c>
      <c r="J91" s="274">
        <v>2.941176470588235</v>
      </c>
      <c r="K91" s="274">
        <v>0</v>
      </c>
    </row>
    <row r="92" spans="1:11" ht="15" customHeight="1" thickTop="1">
      <c r="A92" s="365"/>
      <c r="B92" s="366" t="s">
        <v>285</v>
      </c>
      <c r="C92" s="374" t="s">
        <v>189</v>
      </c>
      <c r="D92" s="24">
        <v>380</v>
      </c>
      <c r="E92" s="24">
        <v>4</v>
      </c>
      <c r="F92" s="24">
        <v>9</v>
      </c>
      <c r="G92" s="24">
        <v>24</v>
      </c>
      <c r="H92" s="24">
        <v>73</v>
      </c>
      <c r="I92" s="24">
        <v>257</v>
      </c>
      <c r="J92" s="24">
        <v>13</v>
      </c>
      <c r="K92" s="24">
        <v>0</v>
      </c>
    </row>
    <row r="93" spans="1:11" ht="15" customHeight="1">
      <c r="A93" s="365"/>
      <c r="B93" s="373"/>
      <c r="C93" s="375"/>
      <c r="D93" s="40">
        <v>100</v>
      </c>
      <c r="E93" s="40">
        <v>1.0526315789473684</v>
      </c>
      <c r="F93" s="40">
        <v>2.368421052631579</v>
      </c>
      <c r="G93" s="40">
        <v>6.315789473684211</v>
      </c>
      <c r="H93" s="40">
        <v>19.210526315789476</v>
      </c>
      <c r="I93" s="40">
        <v>67.63157894736842</v>
      </c>
      <c r="J93" s="40">
        <v>3.4210526315789473</v>
      </c>
      <c r="K93" s="40">
        <v>0</v>
      </c>
    </row>
    <row r="94" spans="1:11" ht="15" customHeight="1">
      <c r="A94" s="365"/>
      <c r="B94" s="373"/>
      <c r="C94" s="375" t="s">
        <v>209</v>
      </c>
      <c r="D94" s="23">
        <v>218</v>
      </c>
      <c r="E94" s="23">
        <v>0</v>
      </c>
      <c r="F94" s="23">
        <v>5</v>
      </c>
      <c r="G94" s="23">
        <v>14</v>
      </c>
      <c r="H94" s="23">
        <v>39</v>
      </c>
      <c r="I94" s="23">
        <v>151</v>
      </c>
      <c r="J94" s="23">
        <v>9</v>
      </c>
      <c r="K94" s="23">
        <v>0</v>
      </c>
    </row>
    <row r="95" spans="1:11" ht="15" customHeight="1">
      <c r="A95" s="365"/>
      <c r="B95" s="373"/>
      <c r="C95" s="375"/>
      <c r="D95" s="41">
        <v>100</v>
      </c>
      <c r="E95" s="40">
        <v>0</v>
      </c>
      <c r="F95" s="40">
        <v>2.293577981651376</v>
      </c>
      <c r="G95" s="40">
        <v>6.422018348623853</v>
      </c>
      <c r="H95" s="40">
        <v>17.889908256880734</v>
      </c>
      <c r="I95" s="40">
        <v>69.26605504587155</v>
      </c>
      <c r="J95" s="40">
        <v>4.128440366972477</v>
      </c>
      <c r="K95" s="40">
        <v>0</v>
      </c>
    </row>
    <row r="96" spans="1:11" ht="15" customHeight="1">
      <c r="A96" s="365"/>
      <c r="B96" s="373"/>
      <c r="C96" s="376" t="s">
        <v>210</v>
      </c>
      <c r="D96" s="23">
        <v>81</v>
      </c>
      <c r="E96" s="23">
        <v>0</v>
      </c>
      <c r="F96" s="23">
        <v>2</v>
      </c>
      <c r="G96" s="23">
        <v>2</v>
      </c>
      <c r="H96" s="23">
        <v>16</v>
      </c>
      <c r="I96" s="23">
        <v>60</v>
      </c>
      <c r="J96" s="23">
        <v>1</v>
      </c>
      <c r="K96" s="23">
        <v>0</v>
      </c>
    </row>
    <row r="97" spans="1:11" ht="15" customHeight="1">
      <c r="A97" s="365"/>
      <c r="B97" s="373"/>
      <c r="C97" s="376"/>
      <c r="D97" s="40">
        <v>100</v>
      </c>
      <c r="E97" s="40">
        <v>0</v>
      </c>
      <c r="F97" s="40">
        <v>2.4691358024691357</v>
      </c>
      <c r="G97" s="40">
        <v>2.4691358024691357</v>
      </c>
      <c r="H97" s="40">
        <v>19.753086419753085</v>
      </c>
      <c r="I97" s="40">
        <v>74.07407407407408</v>
      </c>
      <c r="J97" s="40">
        <v>1.2345679012345678</v>
      </c>
      <c r="K97" s="40">
        <v>0</v>
      </c>
    </row>
    <row r="98" spans="1:11" ht="15" customHeight="1">
      <c r="A98" s="365"/>
      <c r="B98" s="373"/>
      <c r="C98" s="376" t="s">
        <v>211</v>
      </c>
      <c r="D98" s="23">
        <v>17</v>
      </c>
      <c r="E98" s="23">
        <v>1</v>
      </c>
      <c r="F98" s="23">
        <v>1</v>
      </c>
      <c r="G98" s="23">
        <v>4</v>
      </c>
      <c r="H98" s="23">
        <v>3</v>
      </c>
      <c r="I98" s="23">
        <v>7</v>
      </c>
      <c r="J98" s="23">
        <v>1</v>
      </c>
      <c r="K98" s="23">
        <v>0</v>
      </c>
    </row>
    <row r="99" spans="1:11" ht="15" customHeight="1">
      <c r="A99" s="365"/>
      <c r="B99" s="373"/>
      <c r="C99" s="376"/>
      <c r="D99" s="41">
        <v>100</v>
      </c>
      <c r="E99" s="41">
        <v>5.88235294117647</v>
      </c>
      <c r="F99" s="41">
        <v>5.88235294117647</v>
      </c>
      <c r="G99" s="41">
        <v>23.52941176470588</v>
      </c>
      <c r="H99" s="41">
        <v>17.64705882352941</v>
      </c>
      <c r="I99" s="41">
        <v>41.17647058823529</v>
      </c>
      <c r="J99" s="41">
        <v>5.88235294117647</v>
      </c>
      <c r="K99" s="41">
        <v>0</v>
      </c>
    </row>
    <row r="100" spans="1:11" ht="15" customHeight="1">
      <c r="A100" s="365"/>
      <c r="B100" s="373"/>
      <c r="C100" s="376" t="s">
        <v>212</v>
      </c>
      <c r="D100" s="23">
        <v>64</v>
      </c>
      <c r="E100" s="23">
        <v>3</v>
      </c>
      <c r="F100" s="23">
        <v>1</v>
      </c>
      <c r="G100" s="23">
        <v>4</v>
      </c>
      <c r="H100" s="23">
        <v>15</v>
      </c>
      <c r="I100" s="23">
        <v>39</v>
      </c>
      <c r="J100" s="23">
        <v>2</v>
      </c>
      <c r="K100" s="23">
        <v>0</v>
      </c>
    </row>
    <row r="101" spans="1:11" ht="15" customHeight="1">
      <c r="A101" s="366"/>
      <c r="B101" s="373"/>
      <c r="C101" s="376"/>
      <c r="D101" s="41">
        <v>100</v>
      </c>
      <c r="E101" s="41">
        <v>4.6875</v>
      </c>
      <c r="F101" s="41">
        <v>1.5625</v>
      </c>
      <c r="G101" s="41">
        <v>6.25</v>
      </c>
      <c r="H101" s="41">
        <v>23.4375</v>
      </c>
      <c r="I101" s="41">
        <v>60.9375</v>
      </c>
      <c r="J101" s="41">
        <v>3.125</v>
      </c>
      <c r="K101" s="41">
        <v>0</v>
      </c>
    </row>
    <row r="102" spans="4:11" ht="6" customHeight="1">
      <c r="D102" s="110"/>
      <c r="E102" s="110"/>
      <c r="F102" s="110"/>
      <c r="G102" s="110"/>
      <c r="H102" s="110"/>
      <c r="I102" s="110"/>
      <c r="J102" s="110"/>
      <c r="K102" s="110"/>
    </row>
    <row r="103" spans="1:11" ht="15" customHeight="1">
      <c r="A103" s="361" t="s">
        <v>358</v>
      </c>
      <c r="B103" s="367" t="s">
        <v>162</v>
      </c>
      <c r="C103" s="370" t="s">
        <v>174</v>
      </c>
      <c r="D103" s="22">
        <v>588</v>
      </c>
      <c r="E103" s="12">
        <v>393</v>
      </c>
      <c r="F103" s="13">
        <v>81</v>
      </c>
      <c r="G103" s="12">
        <v>18</v>
      </c>
      <c r="H103" s="13">
        <v>12</v>
      </c>
      <c r="I103" s="12">
        <v>4</v>
      </c>
      <c r="J103" s="13">
        <v>77</v>
      </c>
      <c r="K103" s="12">
        <v>3</v>
      </c>
    </row>
    <row r="104" spans="1:11" ht="15" customHeight="1">
      <c r="A104" s="362"/>
      <c r="B104" s="367"/>
      <c r="C104" s="370"/>
      <c r="D104" s="35">
        <v>100</v>
      </c>
      <c r="E104" s="25">
        <v>66.8</v>
      </c>
      <c r="F104" s="26">
        <v>13.8</v>
      </c>
      <c r="G104" s="25">
        <v>3.1</v>
      </c>
      <c r="H104" s="26">
        <v>2</v>
      </c>
      <c r="I104" s="25">
        <v>0.7</v>
      </c>
      <c r="J104" s="26">
        <v>13.1</v>
      </c>
      <c r="K104" s="25">
        <v>0.5</v>
      </c>
    </row>
    <row r="105" spans="1:11" ht="15" customHeight="1">
      <c r="A105" s="362"/>
      <c r="B105" s="367"/>
      <c r="C105" s="370" t="s">
        <v>6</v>
      </c>
      <c r="D105" s="19">
        <v>30</v>
      </c>
      <c r="E105" s="12">
        <v>19</v>
      </c>
      <c r="F105" s="15">
        <v>6</v>
      </c>
      <c r="G105" s="12">
        <v>1</v>
      </c>
      <c r="H105" s="15">
        <v>1</v>
      </c>
      <c r="I105" s="12">
        <v>1</v>
      </c>
      <c r="J105" s="15">
        <v>2</v>
      </c>
      <c r="K105" s="12">
        <v>0</v>
      </c>
    </row>
    <row r="106" spans="1:11" ht="15" customHeight="1">
      <c r="A106" s="362"/>
      <c r="B106" s="367"/>
      <c r="C106" s="370" t="s">
        <v>6</v>
      </c>
      <c r="D106" s="32">
        <v>100</v>
      </c>
      <c r="E106" s="25">
        <v>63.3</v>
      </c>
      <c r="F106" s="28">
        <v>20</v>
      </c>
      <c r="G106" s="25">
        <v>3.3</v>
      </c>
      <c r="H106" s="28">
        <v>3.3</v>
      </c>
      <c r="I106" s="25">
        <v>3.3</v>
      </c>
      <c r="J106" s="28">
        <v>6.7</v>
      </c>
      <c r="K106" s="25">
        <v>0</v>
      </c>
    </row>
    <row r="107" spans="1:11" ht="15" customHeight="1">
      <c r="A107" s="362"/>
      <c r="B107" s="367"/>
      <c r="C107" s="370" t="s">
        <v>7</v>
      </c>
      <c r="D107" s="17">
        <v>186</v>
      </c>
      <c r="E107" s="16">
        <v>135</v>
      </c>
      <c r="F107" s="17">
        <v>28</v>
      </c>
      <c r="G107" s="16">
        <v>3</v>
      </c>
      <c r="H107" s="17">
        <v>2</v>
      </c>
      <c r="I107" s="16">
        <v>0</v>
      </c>
      <c r="J107" s="17">
        <v>16</v>
      </c>
      <c r="K107" s="16">
        <v>2</v>
      </c>
    </row>
    <row r="108" spans="1:11" ht="15" customHeight="1">
      <c r="A108" s="362"/>
      <c r="B108" s="367"/>
      <c r="C108" s="370" t="s">
        <v>7</v>
      </c>
      <c r="D108" s="30">
        <v>100</v>
      </c>
      <c r="E108" s="29">
        <v>72.6</v>
      </c>
      <c r="F108" s="30">
        <v>15.1</v>
      </c>
      <c r="G108" s="29">
        <v>1.6</v>
      </c>
      <c r="H108" s="30">
        <v>1.1</v>
      </c>
      <c r="I108" s="29">
        <v>0</v>
      </c>
      <c r="J108" s="30">
        <v>8.6</v>
      </c>
      <c r="K108" s="29">
        <v>1.1</v>
      </c>
    </row>
    <row r="109" spans="1:11" ht="15" customHeight="1">
      <c r="A109" s="362"/>
      <c r="B109" s="367"/>
      <c r="C109" s="370" t="s">
        <v>8</v>
      </c>
      <c r="D109" s="19">
        <v>141</v>
      </c>
      <c r="E109" s="12">
        <v>91</v>
      </c>
      <c r="F109" s="15">
        <v>21</v>
      </c>
      <c r="G109" s="12">
        <v>6</v>
      </c>
      <c r="H109" s="15">
        <v>2</v>
      </c>
      <c r="I109" s="12">
        <v>1</v>
      </c>
      <c r="J109" s="15">
        <v>20</v>
      </c>
      <c r="K109" s="12">
        <v>0</v>
      </c>
    </row>
    <row r="110" spans="1:11" ht="15" customHeight="1">
      <c r="A110" s="362"/>
      <c r="B110" s="367"/>
      <c r="C110" s="370" t="s">
        <v>8</v>
      </c>
      <c r="D110" s="32">
        <v>100</v>
      </c>
      <c r="E110" s="25">
        <v>64.5</v>
      </c>
      <c r="F110" s="28">
        <v>14.9</v>
      </c>
      <c r="G110" s="25">
        <v>4.3</v>
      </c>
      <c r="H110" s="28">
        <v>1.4</v>
      </c>
      <c r="I110" s="25">
        <v>0.7</v>
      </c>
      <c r="J110" s="28">
        <v>14.2</v>
      </c>
      <c r="K110" s="25">
        <v>0</v>
      </c>
    </row>
    <row r="111" spans="1:11" ht="15" customHeight="1">
      <c r="A111" s="362"/>
      <c r="B111" s="367"/>
      <c r="C111" s="370" t="s">
        <v>9</v>
      </c>
      <c r="D111" s="17">
        <v>146</v>
      </c>
      <c r="E111" s="16">
        <v>93</v>
      </c>
      <c r="F111" s="17">
        <v>18</v>
      </c>
      <c r="G111" s="16">
        <v>5</v>
      </c>
      <c r="H111" s="17">
        <v>6</v>
      </c>
      <c r="I111" s="16">
        <v>0</v>
      </c>
      <c r="J111" s="17">
        <v>23</v>
      </c>
      <c r="K111" s="16">
        <v>1</v>
      </c>
    </row>
    <row r="112" spans="1:11" ht="15" customHeight="1">
      <c r="A112" s="362"/>
      <c r="B112" s="367"/>
      <c r="C112" s="370" t="s">
        <v>9</v>
      </c>
      <c r="D112" s="30">
        <v>100</v>
      </c>
      <c r="E112" s="29">
        <v>63.7</v>
      </c>
      <c r="F112" s="30">
        <v>12.3</v>
      </c>
      <c r="G112" s="29">
        <v>3.4</v>
      </c>
      <c r="H112" s="30">
        <v>4.1</v>
      </c>
      <c r="I112" s="29">
        <v>0</v>
      </c>
      <c r="J112" s="30">
        <v>15.8</v>
      </c>
      <c r="K112" s="29">
        <v>0.7</v>
      </c>
    </row>
    <row r="113" spans="1:11" ht="15" customHeight="1">
      <c r="A113" s="362"/>
      <c r="B113" s="367"/>
      <c r="C113" s="370" t="s">
        <v>10</v>
      </c>
      <c r="D113" s="19">
        <v>85</v>
      </c>
      <c r="E113" s="12">
        <v>55</v>
      </c>
      <c r="F113" s="15">
        <v>8</v>
      </c>
      <c r="G113" s="12">
        <v>3</v>
      </c>
      <c r="H113" s="15">
        <v>1</v>
      </c>
      <c r="I113" s="12">
        <v>2</v>
      </c>
      <c r="J113" s="15">
        <v>16</v>
      </c>
      <c r="K113" s="12">
        <v>0</v>
      </c>
    </row>
    <row r="114" spans="1:11" ht="15" customHeight="1" thickBot="1">
      <c r="A114" s="362"/>
      <c r="B114" s="371"/>
      <c r="C114" s="372" t="s">
        <v>10</v>
      </c>
      <c r="D114" s="278">
        <v>100</v>
      </c>
      <c r="E114" s="272">
        <v>64.7</v>
      </c>
      <c r="F114" s="271">
        <v>9.4</v>
      </c>
      <c r="G114" s="272">
        <v>3.5</v>
      </c>
      <c r="H114" s="271">
        <v>1.2</v>
      </c>
      <c r="I114" s="272">
        <v>2.4</v>
      </c>
      <c r="J114" s="271">
        <v>18.8</v>
      </c>
      <c r="K114" s="272">
        <v>0</v>
      </c>
    </row>
    <row r="115" spans="1:11" ht="15" customHeight="1" thickTop="1">
      <c r="A115" s="362"/>
      <c r="B115" s="363" t="s">
        <v>172</v>
      </c>
      <c r="C115" s="387" t="s">
        <v>174</v>
      </c>
      <c r="D115" s="17">
        <v>439</v>
      </c>
      <c r="E115" s="67">
        <v>6</v>
      </c>
      <c r="F115" s="17">
        <v>10</v>
      </c>
      <c r="G115" s="67">
        <v>22</v>
      </c>
      <c r="H115" s="17">
        <v>69</v>
      </c>
      <c r="I115" s="67">
        <v>256</v>
      </c>
      <c r="J115" s="17">
        <v>76</v>
      </c>
      <c r="K115" s="67">
        <v>0</v>
      </c>
    </row>
    <row r="116" spans="1:11" ht="15" customHeight="1">
      <c r="A116" s="362"/>
      <c r="B116" s="367"/>
      <c r="C116" s="370"/>
      <c r="D116" s="30">
        <v>100</v>
      </c>
      <c r="E116" s="29">
        <v>1.4</v>
      </c>
      <c r="F116" s="30">
        <v>2.3</v>
      </c>
      <c r="G116" s="29">
        <v>5</v>
      </c>
      <c r="H116" s="30">
        <v>15.7</v>
      </c>
      <c r="I116" s="29">
        <v>58.3</v>
      </c>
      <c r="J116" s="30">
        <v>17.3</v>
      </c>
      <c r="K116" s="29">
        <v>0</v>
      </c>
    </row>
    <row r="117" spans="1:11" ht="15" customHeight="1">
      <c r="A117" s="362"/>
      <c r="B117" s="367"/>
      <c r="C117" s="370" t="s">
        <v>6</v>
      </c>
      <c r="D117" s="19">
        <v>33</v>
      </c>
      <c r="E117" s="12">
        <v>1</v>
      </c>
      <c r="F117" s="15">
        <v>0</v>
      </c>
      <c r="G117" s="12">
        <v>2</v>
      </c>
      <c r="H117" s="15">
        <v>5</v>
      </c>
      <c r="I117" s="12">
        <v>21</v>
      </c>
      <c r="J117" s="15">
        <v>4</v>
      </c>
      <c r="K117" s="12">
        <v>0</v>
      </c>
    </row>
    <row r="118" spans="1:11" ht="15" customHeight="1">
      <c r="A118" s="362"/>
      <c r="B118" s="367"/>
      <c r="C118" s="370" t="s">
        <v>6</v>
      </c>
      <c r="D118" s="32">
        <v>100</v>
      </c>
      <c r="E118" s="25">
        <v>3</v>
      </c>
      <c r="F118" s="28">
        <v>0</v>
      </c>
      <c r="G118" s="25">
        <v>6.1</v>
      </c>
      <c r="H118" s="28">
        <v>15.2</v>
      </c>
      <c r="I118" s="25">
        <v>63.6</v>
      </c>
      <c r="J118" s="28">
        <v>12.1</v>
      </c>
      <c r="K118" s="25">
        <v>0</v>
      </c>
    </row>
    <row r="119" spans="1:11" ht="15" customHeight="1">
      <c r="A119" s="362"/>
      <c r="B119" s="367"/>
      <c r="C119" s="370" t="s">
        <v>7</v>
      </c>
      <c r="D119" s="17">
        <v>181</v>
      </c>
      <c r="E119" s="16">
        <v>3</v>
      </c>
      <c r="F119" s="17">
        <v>1</v>
      </c>
      <c r="G119" s="16">
        <v>3</v>
      </c>
      <c r="H119" s="17">
        <v>27</v>
      </c>
      <c r="I119" s="16">
        <v>117</v>
      </c>
      <c r="J119" s="17">
        <v>30</v>
      </c>
      <c r="K119" s="16">
        <v>0</v>
      </c>
    </row>
    <row r="120" spans="1:11" ht="15" customHeight="1">
      <c r="A120" s="362"/>
      <c r="B120" s="367"/>
      <c r="C120" s="370" t="s">
        <v>7</v>
      </c>
      <c r="D120" s="30">
        <v>100</v>
      </c>
      <c r="E120" s="29">
        <v>1.7</v>
      </c>
      <c r="F120" s="30">
        <v>0.6</v>
      </c>
      <c r="G120" s="29">
        <v>1.7</v>
      </c>
      <c r="H120" s="30">
        <v>14.9</v>
      </c>
      <c r="I120" s="29">
        <v>64.6</v>
      </c>
      <c r="J120" s="30">
        <v>16.6</v>
      </c>
      <c r="K120" s="29">
        <v>0</v>
      </c>
    </row>
    <row r="121" spans="1:11" ht="15" customHeight="1">
      <c r="A121" s="362"/>
      <c r="B121" s="367"/>
      <c r="C121" s="370" t="s">
        <v>8</v>
      </c>
      <c r="D121" s="19">
        <v>102</v>
      </c>
      <c r="E121" s="12">
        <v>0</v>
      </c>
      <c r="F121" s="15">
        <v>4</v>
      </c>
      <c r="G121" s="12">
        <v>7</v>
      </c>
      <c r="H121" s="15">
        <v>19</v>
      </c>
      <c r="I121" s="12">
        <v>54</v>
      </c>
      <c r="J121" s="15">
        <v>18</v>
      </c>
      <c r="K121" s="12">
        <v>0</v>
      </c>
    </row>
    <row r="122" spans="1:11" ht="15" customHeight="1">
      <c r="A122" s="362"/>
      <c r="B122" s="367"/>
      <c r="C122" s="370" t="s">
        <v>8</v>
      </c>
      <c r="D122" s="32">
        <v>100</v>
      </c>
      <c r="E122" s="25">
        <v>0</v>
      </c>
      <c r="F122" s="28">
        <v>3.9</v>
      </c>
      <c r="G122" s="25">
        <v>6.9</v>
      </c>
      <c r="H122" s="28">
        <v>18.6</v>
      </c>
      <c r="I122" s="25">
        <v>52.9</v>
      </c>
      <c r="J122" s="28">
        <v>17.6</v>
      </c>
      <c r="K122" s="25">
        <v>0</v>
      </c>
    </row>
    <row r="123" spans="1:11" ht="15" customHeight="1">
      <c r="A123" s="362"/>
      <c r="B123" s="367"/>
      <c r="C123" s="370" t="s">
        <v>9</v>
      </c>
      <c r="D123" s="17">
        <v>76</v>
      </c>
      <c r="E123" s="16">
        <v>2</v>
      </c>
      <c r="F123" s="17">
        <v>3</v>
      </c>
      <c r="G123" s="16">
        <v>8</v>
      </c>
      <c r="H123" s="17">
        <v>8</v>
      </c>
      <c r="I123" s="16">
        <v>40</v>
      </c>
      <c r="J123" s="17">
        <v>15</v>
      </c>
      <c r="K123" s="16">
        <v>0</v>
      </c>
    </row>
    <row r="124" spans="1:11" ht="15" customHeight="1">
      <c r="A124" s="362"/>
      <c r="B124" s="367"/>
      <c r="C124" s="370" t="s">
        <v>9</v>
      </c>
      <c r="D124" s="30">
        <v>100</v>
      </c>
      <c r="E124" s="29">
        <v>2.6</v>
      </c>
      <c r="F124" s="30">
        <v>3.9</v>
      </c>
      <c r="G124" s="29">
        <v>10.5</v>
      </c>
      <c r="H124" s="30">
        <v>10.5</v>
      </c>
      <c r="I124" s="29">
        <v>52.6</v>
      </c>
      <c r="J124" s="30">
        <v>19.7</v>
      </c>
      <c r="K124" s="29">
        <v>0</v>
      </c>
    </row>
    <row r="125" spans="1:11" ht="15" customHeight="1">
      <c r="A125" s="362"/>
      <c r="B125" s="367"/>
      <c r="C125" s="370" t="s">
        <v>10</v>
      </c>
      <c r="D125" s="19">
        <v>47</v>
      </c>
      <c r="E125" s="12">
        <v>0</v>
      </c>
      <c r="F125" s="15">
        <v>2</v>
      </c>
      <c r="G125" s="12">
        <v>2</v>
      </c>
      <c r="H125" s="15">
        <v>10</v>
      </c>
      <c r="I125" s="12">
        <v>24</v>
      </c>
      <c r="J125" s="15">
        <v>9</v>
      </c>
      <c r="K125" s="12">
        <v>0</v>
      </c>
    </row>
    <row r="126" spans="1:11" ht="15" customHeight="1">
      <c r="A126" s="363"/>
      <c r="B126" s="367"/>
      <c r="C126" s="370" t="s">
        <v>10</v>
      </c>
      <c r="D126" s="32">
        <v>100</v>
      </c>
      <c r="E126" s="25">
        <v>0</v>
      </c>
      <c r="F126" s="28">
        <v>4.3</v>
      </c>
      <c r="G126" s="25">
        <v>4.3</v>
      </c>
      <c r="H126" s="28">
        <v>21.3</v>
      </c>
      <c r="I126" s="25">
        <v>51.1</v>
      </c>
      <c r="J126" s="28">
        <v>19.1</v>
      </c>
      <c r="K126" s="25">
        <v>0</v>
      </c>
    </row>
  </sheetData>
  <mergeCells count="73">
    <mergeCell ref="A103:A126"/>
    <mergeCell ref="B7:B12"/>
    <mergeCell ref="A14:A45"/>
    <mergeCell ref="A46:A81"/>
    <mergeCell ref="A82:A101"/>
    <mergeCell ref="B64:B81"/>
    <mergeCell ref="B30:B45"/>
    <mergeCell ref="B14:B29"/>
    <mergeCell ref="B92:B101"/>
    <mergeCell ref="B115:B126"/>
    <mergeCell ref="C64:C65"/>
    <mergeCell ref="C66:C67"/>
    <mergeCell ref="C68:C69"/>
    <mergeCell ref="C70:C71"/>
    <mergeCell ref="C72:C73"/>
    <mergeCell ref="C74:C75"/>
    <mergeCell ref="C76:C77"/>
    <mergeCell ref="C78:C79"/>
    <mergeCell ref="C36:C37"/>
    <mergeCell ref="C80:C81"/>
    <mergeCell ref="B46:B63"/>
    <mergeCell ref="C46:C47"/>
    <mergeCell ref="C48:C49"/>
    <mergeCell ref="C50:C51"/>
    <mergeCell ref="C52:C53"/>
    <mergeCell ref="C54:C55"/>
    <mergeCell ref="C56:C57"/>
    <mergeCell ref="C58:C59"/>
    <mergeCell ref="C28:C29"/>
    <mergeCell ref="C30:C31"/>
    <mergeCell ref="C32:C33"/>
    <mergeCell ref="C34:C35"/>
    <mergeCell ref="C7:C8"/>
    <mergeCell ref="C11:C12"/>
    <mergeCell ref="C4:C5"/>
    <mergeCell ref="C9:C10"/>
    <mergeCell ref="C40:C41"/>
    <mergeCell ref="C42:C43"/>
    <mergeCell ref="C44:C45"/>
    <mergeCell ref="C62:C63"/>
    <mergeCell ref="C60:C61"/>
    <mergeCell ref="C14:C15"/>
    <mergeCell ref="C16:C17"/>
    <mergeCell ref="C18:C19"/>
    <mergeCell ref="C20:C21"/>
    <mergeCell ref="C22:C23"/>
    <mergeCell ref="C24:C25"/>
    <mergeCell ref="C26:C27"/>
    <mergeCell ref="B82:B91"/>
    <mergeCell ref="C82:C83"/>
    <mergeCell ref="C84:C85"/>
    <mergeCell ref="C86:C87"/>
    <mergeCell ref="C88:C89"/>
    <mergeCell ref="C90:C91"/>
    <mergeCell ref="C38:C39"/>
    <mergeCell ref="C92:C93"/>
    <mergeCell ref="C94:C95"/>
    <mergeCell ref="C96:C97"/>
    <mergeCell ref="C98:C99"/>
    <mergeCell ref="C100:C101"/>
    <mergeCell ref="B103:B114"/>
    <mergeCell ref="C103:C104"/>
    <mergeCell ref="C105:C106"/>
    <mergeCell ref="C107:C108"/>
    <mergeCell ref="C109:C110"/>
    <mergeCell ref="C111:C112"/>
    <mergeCell ref="C113:C114"/>
    <mergeCell ref="C123:C124"/>
    <mergeCell ref="C125:C126"/>
    <mergeCell ref="C115:C116"/>
    <mergeCell ref="C117:C118"/>
    <mergeCell ref="C119:C120"/>
    <mergeCell ref="C121:C122"/>
  </mergeCells>
  <printOptions/>
  <pageMargins left="0.7874015748031497" right="0.7874015748031497" top="0.5905511811023623" bottom="0.5905511811023623" header="0.5118110236220472" footer="0.5118110236220472"/>
  <pageSetup horizontalDpi="600" verticalDpi="600" orientation="portrait" paperSize="9" r:id="rId1"/>
  <rowBreaks count="2" manualBreakCount="2">
    <brk id="45" max="255" man="1"/>
    <brk id="81" max="255" man="1"/>
  </rowBreaks>
</worksheet>
</file>

<file path=xl/worksheets/sheet11.xml><?xml version="1.0" encoding="utf-8"?>
<worksheet xmlns="http://schemas.openxmlformats.org/spreadsheetml/2006/main" xmlns:r="http://schemas.openxmlformats.org/officeDocument/2006/relationships">
  <dimension ref="A1:S126"/>
  <sheetViews>
    <sheetView view="pageBreakPreview" zoomScaleSheetLayoutView="100" workbookViewId="0" topLeftCell="A1">
      <selection activeCell="F27" sqref="F27"/>
    </sheetView>
  </sheetViews>
  <sheetFormatPr defaultColWidth="9.00390625" defaultRowHeight="15" customHeight="1"/>
  <cols>
    <col min="1" max="2" width="2.50390625" style="2" customWidth="1"/>
    <col min="3" max="3" width="16.625" style="2" customWidth="1"/>
    <col min="4" max="11" width="6.625" style="6" customWidth="1"/>
    <col min="12" max="19" width="9.00390625" style="6" customWidth="1"/>
    <col min="20" max="16384" width="9.00390625" style="2" customWidth="1"/>
  </cols>
  <sheetData>
    <row r="1" ht="15" customHeight="1">
      <c r="C1" s="1" t="s">
        <v>368</v>
      </c>
    </row>
    <row r="3" spans="3:19" s="3" customFormat="1" ht="46.5">
      <c r="C3" s="7" t="s">
        <v>0</v>
      </c>
      <c r="D3" s="163" t="s">
        <v>1</v>
      </c>
      <c r="E3" s="163" t="s">
        <v>240</v>
      </c>
      <c r="F3" s="163" t="s">
        <v>241</v>
      </c>
      <c r="G3" s="163" t="s">
        <v>242</v>
      </c>
      <c r="H3" s="163" t="s">
        <v>243</v>
      </c>
      <c r="I3" s="163" t="s">
        <v>244</v>
      </c>
      <c r="J3" s="163" t="s">
        <v>245</v>
      </c>
      <c r="K3" s="163" t="s">
        <v>246</v>
      </c>
      <c r="L3" s="109"/>
      <c r="M3" s="109"/>
      <c r="N3" s="109"/>
      <c r="O3" s="109"/>
      <c r="P3" s="109"/>
      <c r="Q3" s="109"/>
      <c r="R3" s="109"/>
      <c r="S3" s="109"/>
    </row>
    <row r="4" spans="3:11" ht="15" customHeight="1">
      <c r="C4" s="348" t="s">
        <v>290</v>
      </c>
      <c r="D4" s="8">
        <f>SUM(E4:K4)</f>
        <v>1087</v>
      </c>
      <c r="E4" s="9">
        <v>406</v>
      </c>
      <c r="F4" s="9">
        <v>131</v>
      </c>
      <c r="G4" s="9">
        <v>90</v>
      </c>
      <c r="H4" s="9">
        <v>108</v>
      </c>
      <c r="I4" s="9">
        <v>214</v>
      </c>
      <c r="J4" s="9">
        <v>134</v>
      </c>
      <c r="K4" s="9">
        <v>4</v>
      </c>
    </row>
    <row r="5" spans="3:11" ht="15" customHeight="1">
      <c r="C5" s="348"/>
      <c r="D5" s="10">
        <v>100</v>
      </c>
      <c r="E5" s="10">
        <f aca="true" t="shared" si="0" ref="E5:K5">E4/$D4%</f>
        <v>37.35050597976081</v>
      </c>
      <c r="F5" s="10">
        <f t="shared" si="0"/>
        <v>12.05151793928243</v>
      </c>
      <c r="G5" s="10">
        <f t="shared" si="0"/>
        <v>8.27966881324747</v>
      </c>
      <c r="H5" s="10">
        <f t="shared" si="0"/>
        <v>9.935602575896965</v>
      </c>
      <c r="I5" s="10">
        <f t="shared" si="0"/>
        <v>19.687212511499542</v>
      </c>
      <c r="J5" s="10">
        <f t="shared" si="0"/>
        <v>12.327506899724012</v>
      </c>
      <c r="K5" s="10">
        <f t="shared" si="0"/>
        <v>0.3679852805887765</v>
      </c>
    </row>
    <row r="6" ht="6" customHeight="1"/>
    <row r="7" spans="2:11" ht="15" customHeight="1">
      <c r="B7" s="349" t="s">
        <v>224</v>
      </c>
      <c r="C7" s="348" t="s">
        <v>291</v>
      </c>
      <c r="D7" s="150">
        <v>624</v>
      </c>
      <c r="E7" s="150">
        <v>390</v>
      </c>
      <c r="F7" s="150">
        <v>115</v>
      </c>
      <c r="G7" s="150">
        <v>34</v>
      </c>
      <c r="H7" s="150">
        <v>13</v>
      </c>
      <c r="I7" s="150">
        <v>9</v>
      </c>
      <c r="J7" s="150">
        <v>59</v>
      </c>
      <c r="K7" s="150">
        <v>4</v>
      </c>
    </row>
    <row r="8" spans="2:11" ht="15" customHeight="1">
      <c r="B8" s="350"/>
      <c r="C8" s="348" t="s">
        <v>3</v>
      </c>
      <c r="D8" s="11">
        <v>100</v>
      </c>
      <c r="E8" s="11">
        <v>62.5</v>
      </c>
      <c r="F8" s="11">
        <v>18.4</v>
      </c>
      <c r="G8" s="11">
        <v>5.4</v>
      </c>
      <c r="H8" s="11">
        <v>2.1</v>
      </c>
      <c r="I8" s="11">
        <v>1.4</v>
      </c>
      <c r="J8" s="11">
        <v>9.5</v>
      </c>
      <c r="K8" s="11">
        <v>0.6</v>
      </c>
    </row>
    <row r="9" spans="2:11" ht="15" customHeight="1">
      <c r="B9" s="350"/>
      <c r="C9" s="348" t="s">
        <v>292</v>
      </c>
      <c r="D9" s="150">
        <v>458</v>
      </c>
      <c r="E9" s="150">
        <v>14</v>
      </c>
      <c r="F9" s="150">
        <v>16</v>
      </c>
      <c r="G9" s="150">
        <v>56</v>
      </c>
      <c r="H9" s="150">
        <v>94</v>
      </c>
      <c r="I9" s="150">
        <v>203</v>
      </c>
      <c r="J9" s="150">
        <v>75</v>
      </c>
      <c r="K9" s="150">
        <v>0</v>
      </c>
    </row>
    <row r="10" spans="2:11" ht="15" customHeight="1">
      <c r="B10" s="350"/>
      <c r="C10" s="348" t="s">
        <v>4</v>
      </c>
      <c r="D10" s="11">
        <v>100</v>
      </c>
      <c r="E10" s="11">
        <v>3.1</v>
      </c>
      <c r="F10" s="11">
        <v>3.5</v>
      </c>
      <c r="G10" s="11">
        <v>12.2</v>
      </c>
      <c r="H10" s="11">
        <v>20.5</v>
      </c>
      <c r="I10" s="11">
        <v>44.3</v>
      </c>
      <c r="J10" s="11">
        <v>16.4</v>
      </c>
      <c r="K10" s="11">
        <v>0</v>
      </c>
    </row>
    <row r="11" spans="2:11" ht="15" customHeight="1">
      <c r="B11" s="350"/>
      <c r="C11" s="348" t="s">
        <v>5</v>
      </c>
      <c r="D11" s="9">
        <f aca="true" t="shared" si="1" ref="D11:K11">D4-D7-D9</f>
        <v>5</v>
      </c>
      <c r="E11" s="9">
        <f t="shared" si="1"/>
        <v>2</v>
      </c>
      <c r="F11" s="9">
        <f t="shared" si="1"/>
        <v>0</v>
      </c>
      <c r="G11" s="9">
        <f t="shared" si="1"/>
        <v>0</v>
      </c>
      <c r="H11" s="9">
        <f t="shared" si="1"/>
        <v>1</v>
      </c>
      <c r="I11" s="9">
        <f t="shared" si="1"/>
        <v>2</v>
      </c>
      <c r="J11" s="9">
        <f t="shared" si="1"/>
        <v>0</v>
      </c>
      <c r="K11" s="9">
        <f t="shared" si="1"/>
        <v>0</v>
      </c>
    </row>
    <row r="12" spans="2:11" ht="15" customHeight="1">
      <c r="B12" s="351"/>
      <c r="C12" s="348" t="s">
        <v>4</v>
      </c>
      <c r="D12" s="10">
        <v>100</v>
      </c>
      <c r="E12" s="10">
        <f aca="true" t="shared" si="2" ref="E12:K12">E11/$D11%</f>
        <v>40</v>
      </c>
      <c r="F12" s="10">
        <f t="shared" si="2"/>
        <v>0</v>
      </c>
      <c r="G12" s="10">
        <f t="shared" si="2"/>
        <v>0</v>
      </c>
      <c r="H12" s="10">
        <f t="shared" si="2"/>
        <v>20</v>
      </c>
      <c r="I12" s="10">
        <f t="shared" si="2"/>
        <v>40</v>
      </c>
      <c r="J12" s="10">
        <f t="shared" si="2"/>
        <v>0</v>
      </c>
      <c r="K12" s="10">
        <f t="shared" si="2"/>
        <v>0</v>
      </c>
    </row>
    <row r="13" ht="5.25" customHeight="1"/>
    <row r="14" spans="1:11" ht="15" customHeight="1">
      <c r="A14" s="355" t="s">
        <v>163</v>
      </c>
      <c r="B14" s="425" t="s">
        <v>162</v>
      </c>
      <c r="C14" s="409" t="s">
        <v>164</v>
      </c>
      <c r="D14" s="227">
        <f>D16+D18+D20+D22+D24+D26+D28</f>
        <v>623</v>
      </c>
      <c r="E14" s="227">
        <f>E16+E18+E20+E22+E24+E26+E28</f>
        <v>389</v>
      </c>
      <c r="F14" s="227">
        <f>F16+F18+F20+F22+F24+F26+F28</f>
        <v>115</v>
      </c>
      <c r="G14" s="227">
        <f>G16+G18+G20+G22+G24+G26+G28</f>
        <v>34</v>
      </c>
      <c r="H14" s="227">
        <v>13</v>
      </c>
      <c r="I14" s="227">
        <v>9</v>
      </c>
      <c r="J14" s="227">
        <f>J16+J18+J20+J22+J24+J26+J28</f>
        <v>59</v>
      </c>
      <c r="K14" s="228">
        <v>4</v>
      </c>
    </row>
    <row r="15" spans="1:11" ht="15" customHeight="1">
      <c r="A15" s="356"/>
      <c r="B15" s="426"/>
      <c r="C15" s="410"/>
      <c r="D15" s="230">
        <v>100</v>
      </c>
      <c r="E15" s="231">
        <f>E14/$D14*100</f>
        <v>62.43980738362761</v>
      </c>
      <c r="F15" s="231">
        <f aca="true" t="shared" si="3" ref="F15:K15">F14/$D14*100</f>
        <v>18.45906902086677</v>
      </c>
      <c r="G15" s="231">
        <f t="shared" si="3"/>
        <v>5.457463884430177</v>
      </c>
      <c r="H15" s="231">
        <f t="shared" si="3"/>
        <v>2.086677367576244</v>
      </c>
      <c r="I15" s="231">
        <f t="shared" si="3"/>
        <v>1.4446227929373996</v>
      </c>
      <c r="J15" s="231">
        <f t="shared" si="3"/>
        <v>9.470304975922954</v>
      </c>
      <c r="K15" s="231">
        <f t="shared" si="3"/>
        <v>0.6420545746388443</v>
      </c>
    </row>
    <row r="16" spans="1:11" ht="15" customHeight="1">
      <c r="A16" s="356"/>
      <c r="B16" s="426"/>
      <c r="C16" s="390" t="s">
        <v>165</v>
      </c>
      <c r="D16" s="132">
        <v>40</v>
      </c>
      <c r="E16" s="229">
        <v>11</v>
      </c>
      <c r="F16" s="132">
        <v>6</v>
      </c>
      <c r="G16" s="229">
        <v>2</v>
      </c>
      <c r="H16" s="132">
        <v>0</v>
      </c>
      <c r="I16" s="229">
        <v>2</v>
      </c>
      <c r="J16" s="132">
        <v>19</v>
      </c>
      <c r="K16" s="229">
        <v>0</v>
      </c>
    </row>
    <row r="17" spans="1:11" ht="15" customHeight="1">
      <c r="A17" s="356"/>
      <c r="B17" s="426"/>
      <c r="C17" s="390" t="s">
        <v>165</v>
      </c>
      <c r="D17" s="143">
        <v>100</v>
      </c>
      <c r="E17" s="144">
        <v>27.5</v>
      </c>
      <c r="F17" s="143">
        <v>15</v>
      </c>
      <c r="G17" s="144">
        <v>5</v>
      </c>
      <c r="H17" s="143">
        <v>0</v>
      </c>
      <c r="I17" s="144">
        <v>5</v>
      </c>
      <c r="J17" s="143">
        <v>47.5</v>
      </c>
      <c r="K17" s="144">
        <v>0</v>
      </c>
    </row>
    <row r="18" spans="1:11" ht="15" customHeight="1">
      <c r="A18" s="356"/>
      <c r="B18" s="426"/>
      <c r="C18" s="390" t="s">
        <v>166</v>
      </c>
      <c r="D18" s="130">
        <v>102</v>
      </c>
      <c r="E18" s="128">
        <v>55</v>
      </c>
      <c r="F18" s="131">
        <v>20</v>
      </c>
      <c r="G18" s="128">
        <v>9</v>
      </c>
      <c r="H18" s="131">
        <v>3</v>
      </c>
      <c r="I18" s="128">
        <v>4</v>
      </c>
      <c r="J18" s="131">
        <v>11</v>
      </c>
      <c r="K18" s="128">
        <v>0</v>
      </c>
    </row>
    <row r="19" spans="1:11" ht="15" customHeight="1">
      <c r="A19" s="356"/>
      <c r="B19" s="426"/>
      <c r="C19" s="390" t="s">
        <v>166</v>
      </c>
      <c r="D19" s="141">
        <v>100</v>
      </c>
      <c r="E19" s="139">
        <v>53.9</v>
      </c>
      <c r="F19" s="142">
        <v>19.6</v>
      </c>
      <c r="G19" s="139">
        <v>8.8</v>
      </c>
      <c r="H19" s="142">
        <v>2.9</v>
      </c>
      <c r="I19" s="139">
        <v>3.9</v>
      </c>
      <c r="J19" s="142">
        <v>10.8</v>
      </c>
      <c r="K19" s="139">
        <v>0</v>
      </c>
    </row>
    <row r="20" spans="1:11" ht="15" customHeight="1">
      <c r="A20" s="356"/>
      <c r="B20" s="426"/>
      <c r="C20" s="390" t="s">
        <v>167</v>
      </c>
      <c r="D20" s="132">
        <v>129</v>
      </c>
      <c r="E20" s="133">
        <v>82</v>
      </c>
      <c r="F20" s="132">
        <v>25</v>
      </c>
      <c r="G20" s="133">
        <v>7</v>
      </c>
      <c r="H20" s="132">
        <v>1</v>
      </c>
      <c r="I20" s="133">
        <v>1</v>
      </c>
      <c r="J20" s="132">
        <v>13</v>
      </c>
      <c r="K20" s="133">
        <v>0</v>
      </c>
    </row>
    <row r="21" spans="1:11" ht="15" customHeight="1">
      <c r="A21" s="356"/>
      <c r="B21" s="426"/>
      <c r="C21" s="390" t="s">
        <v>167</v>
      </c>
      <c r="D21" s="143">
        <v>100</v>
      </c>
      <c r="E21" s="144">
        <v>63.6</v>
      </c>
      <c r="F21" s="143">
        <v>19.4</v>
      </c>
      <c r="G21" s="144">
        <v>5.4</v>
      </c>
      <c r="H21" s="143">
        <v>0.8</v>
      </c>
      <c r="I21" s="144">
        <v>0.8</v>
      </c>
      <c r="J21" s="143">
        <v>10.1</v>
      </c>
      <c r="K21" s="144">
        <v>0</v>
      </c>
    </row>
    <row r="22" spans="1:11" ht="15" customHeight="1">
      <c r="A22" s="356"/>
      <c r="B22" s="426"/>
      <c r="C22" s="390" t="s">
        <v>168</v>
      </c>
      <c r="D22" s="130">
        <v>189</v>
      </c>
      <c r="E22" s="128">
        <v>130</v>
      </c>
      <c r="F22" s="131">
        <v>38</v>
      </c>
      <c r="G22" s="128">
        <v>8</v>
      </c>
      <c r="H22" s="131">
        <v>5</v>
      </c>
      <c r="I22" s="128">
        <v>0</v>
      </c>
      <c r="J22" s="131">
        <v>7</v>
      </c>
      <c r="K22" s="128">
        <v>1</v>
      </c>
    </row>
    <row r="23" spans="1:11" ht="15" customHeight="1">
      <c r="A23" s="356"/>
      <c r="B23" s="426"/>
      <c r="C23" s="390" t="s">
        <v>168</v>
      </c>
      <c r="D23" s="141">
        <v>100</v>
      </c>
      <c r="E23" s="139">
        <v>68.8</v>
      </c>
      <c r="F23" s="142">
        <v>20.1</v>
      </c>
      <c r="G23" s="139">
        <v>4.2</v>
      </c>
      <c r="H23" s="142">
        <v>2.6</v>
      </c>
      <c r="I23" s="139">
        <v>0</v>
      </c>
      <c r="J23" s="142">
        <v>3.7</v>
      </c>
      <c r="K23" s="139">
        <v>0.5</v>
      </c>
    </row>
    <row r="24" spans="1:11" ht="15" customHeight="1">
      <c r="A24" s="356"/>
      <c r="B24" s="426"/>
      <c r="C24" s="390" t="s">
        <v>169</v>
      </c>
      <c r="D24" s="132">
        <v>124</v>
      </c>
      <c r="E24" s="133">
        <v>91</v>
      </c>
      <c r="F24" s="132">
        <v>17</v>
      </c>
      <c r="G24" s="133">
        <v>5</v>
      </c>
      <c r="H24" s="132">
        <v>3</v>
      </c>
      <c r="I24" s="133">
        <v>1</v>
      </c>
      <c r="J24" s="132">
        <v>5</v>
      </c>
      <c r="K24" s="133">
        <v>2</v>
      </c>
    </row>
    <row r="25" spans="1:11" ht="15" customHeight="1">
      <c r="A25" s="356"/>
      <c r="B25" s="426"/>
      <c r="C25" s="390" t="s">
        <v>169</v>
      </c>
      <c r="D25" s="143">
        <v>100</v>
      </c>
      <c r="E25" s="144">
        <v>73.4</v>
      </c>
      <c r="F25" s="143">
        <v>13.7</v>
      </c>
      <c r="G25" s="144">
        <v>4</v>
      </c>
      <c r="H25" s="143">
        <v>2.4</v>
      </c>
      <c r="I25" s="144">
        <v>0.8</v>
      </c>
      <c r="J25" s="143">
        <v>4</v>
      </c>
      <c r="K25" s="144">
        <v>1.6</v>
      </c>
    </row>
    <row r="26" spans="1:11" ht="15" customHeight="1">
      <c r="A26" s="356"/>
      <c r="B26" s="426"/>
      <c r="C26" s="390" t="s">
        <v>170</v>
      </c>
      <c r="D26" s="130">
        <v>28</v>
      </c>
      <c r="E26" s="128">
        <v>14</v>
      </c>
      <c r="F26" s="131">
        <v>8</v>
      </c>
      <c r="G26" s="128">
        <v>2</v>
      </c>
      <c r="H26" s="131">
        <v>0</v>
      </c>
      <c r="I26" s="128">
        <v>1</v>
      </c>
      <c r="J26" s="131">
        <v>2</v>
      </c>
      <c r="K26" s="128">
        <v>1</v>
      </c>
    </row>
    <row r="27" spans="1:11" ht="15" customHeight="1">
      <c r="A27" s="356"/>
      <c r="B27" s="426"/>
      <c r="C27" s="390" t="s">
        <v>170</v>
      </c>
      <c r="D27" s="141">
        <v>100</v>
      </c>
      <c r="E27" s="139">
        <v>50</v>
      </c>
      <c r="F27" s="142">
        <v>28.6</v>
      </c>
      <c r="G27" s="139">
        <v>7.1</v>
      </c>
      <c r="H27" s="142">
        <v>0</v>
      </c>
      <c r="I27" s="139">
        <v>3.6</v>
      </c>
      <c r="J27" s="142">
        <v>7.1</v>
      </c>
      <c r="K27" s="139">
        <v>3.6</v>
      </c>
    </row>
    <row r="28" spans="1:11" ht="15" customHeight="1">
      <c r="A28" s="356"/>
      <c r="B28" s="426"/>
      <c r="C28" s="390" t="s">
        <v>171</v>
      </c>
      <c r="D28" s="132">
        <v>11</v>
      </c>
      <c r="E28" s="133">
        <v>6</v>
      </c>
      <c r="F28" s="132">
        <v>1</v>
      </c>
      <c r="G28" s="133">
        <v>1</v>
      </c>
      <c r="H28" s="132">
        <v>1</v>
      </c>
      <c r="I28" s="133">
        <v>0</v>
      </c>
      <c r="J28" s="132">
        <v>2</v>
      </c>
      <c r="K28" s="133">
        <v>0</v>
      </c>
    </row>
    <row r="29" spans="1:11" ht="15" customHeight="1" thickBot="1">
      <c r="A29" s="356"/>
      <c r="B29" s="427"/>
      <c r="C29" s="391" t="s">
        <v>171</v>
      </c>
      <c r="D29" s="269">
        <v>100</v>
      </c>
      <c r="E29" s="268">
        <v>54.5</v>
      </c>
      <c r="F29" s="269">
        <v>9.1</v>
      </c>
      <c r="G29" s="268">
        <v>9.1</v>
      </c>
      <c r="H29" s="269">
        <v>9.1</v>
      </c>
      <c r="I29" s="268">
        <v>0</v>
      </c>
      <c r="J29" s="269">
        <v>18.2</v>
      </c>
      <c r="K29" s="268">
        <v>0</v>
      </c>
    </row>
    <row r="30" spans="1:11" ht="15" customHeight="1" thickTop="1">
      <c r="A30" s="356"/>
      <c r="B30" s="412" t="s">
        <v>172</v>
      </c>
      <c r="C30" s="414" t="s">
        <v>164</v>
      </c>
      <c r="D30" s="289">
        <f>D32+D34+D36+D38+D40+D42+D44</f>
        <v>457</v>
      </c>
      <c r="E30" s="289">
        <v>14</v>
      </c>
      <c r="F30" s="289">
        <v>16</v>
      </c>
      <c r="G30" s="289">
        <f>G32+G34+G36+G38+G40+G42+G44</f>
        <v>56</v>
      </c>
      <c r="H30" s="289">
        <f>H32+H34+H36+H38+H40+H42+H44</f>
        <v>94</v>
      </c>
      <c r="I30" s="289">
        <f>I32+I34+I36+I38+I40+I42+I44</f>
        <v>202</v>
      </c>
      <c r="J30" s="289">
        <f>J32+J34+J36+J38+J40+J42+J44</f>
        <v>75</v>
      </c>
      <c r="K30" s="290">
        <v>0</v>
      </c>
    </row>
    <row r="31" spans="1:11" ht="15" customHeight="1">
      <c r="A31" s="356"/>
      <c r="B31" s="412"/>
      <c r="C31" s="410"/>
      <c r="D31" s="230">
        <v>100</v>
      </c>
      <c r="E31" s="231">
        <f>E30/$D30*100</f>
        <v>3.063457330415755</v>
      </c>
      <c r="F31" s="231">
        <f aca="true" t="shared" si="4" ref="F31:K31">F30/$D30*100</f>
        <v>3.50109409190372</v>
      </c>
      <c r="G31" s="231">
        <f t="shared" si="4"/>
        <v>12.25382932166302</v>
      </c>
      <c r="H31" s="231">
        <f t="shared" si="4"/>
        <v>20.568927789934357</v>
      </c>
      <c r="I31" s="231">
        <f t="shared" si="4"/>
        <v>44.201312910284464</v>
      </c>
      <c r="J31" s="231">
        <f t="shared" si="4"/>
        <v>16.411378555798688</v>
      </c>
      <c r="K31" s="231">
        <f t="shared" si="4"/>
        <v>0</v>
      </c>
    </row>
    <row r="32" spans="1:11" ht="15" customHeight="1">
      <c r="A32" s="356"/>
      <c r="B32" s="412"/>
      <c r="C32" s="390" t="s">
        <v>165</v>
      </c>
      <c r="D32" s="130">
        <v>31</v>
      </c>
      <c r="E32" s="128">
        <v>0</v>
      </c>
      <c r="F32" s="131">
        <v>1</v>
      </c>
      <c r="G32" s="128">
        <v>4</v>
      </c>
      <c r="H32" s="131">
        <v>2</v>
      </c>
      <c r="I32" s="128">
        <v>8</v>
      </c>
      <c r="J32" s="131">
        <v>16</v>
      </c>
      <c r="K32" s="229">
        <v>0</v>
      </c>
    </row>
    <row r="33" spans="1:11" ht="15" customHeight="1">
      <c r="A33" s="356"/>
      <c r="B33" s="412"/>
      <c r="C33" s="390" t="s">
        <v>165</v>
      </c>
      <c r="D33" s="141">
        <v>100</v>
      </c>
      <c r="E33" s="139">
        <v>0</v>
      </c>
      <c r="F33" s="142">
        <v>3.2</v>
      </c>
      <c r="G33" s="139">
        <v>12.9</v>
      </c>
      <c r="H33" s="142">
        <v>6.5</v>
      </c>
      <c r="I33" s="139">
        <v>25.8</v>
      </c>
      <c r="J33" s="142">
        <v>51.6</v>
      </c>
      <c r="K33" s="139">
        <v>0</v>
      </c>
    </row>
    <row r="34" spans="1:11" ht="15" customHeight="1">
      <c r="A34" s="356"/>
      <c r="B34" s="412"/>
      <c r="C34" s="390" t="s">
        <v>166</v>
      </c>
      <c r="D34" s="132">
        <v>56</v>
      </c>
      <c r="E34" s="133">
        <v>3</v>
      </c>
      <c r="F34" s="132">
        <v>3</v>
      </c>
      <c r="G34" s="133">
        <v>1</v>
      </c>
      <c r="H34" s="132">
        <v>9</v>
      </c>
      <c r="I34" s="133">
        <v>18</v>
      </c>
      <c r="J34" s="132">
        <v>22</v>
      </c>
      <c r="K34" s="133">
        <v>0</v>
      </c>
    </row>
    <row r="35" spans="1:11" ht="15" customHeight="1">
      <c r="A35" s="356"/>
      <c r="B35" s="412"/>
      <c r="C35" s="390" t="s">
        <v>166</v>
      </c>
      <c r="D35" s="143">
        <v>100</v>
      </c>
      <c r="E35" s="144">
        <v>5.4</v>
      </c>
      <c r="F35" s="143">
        <v>5.4</v>
      </c>
      <c r="G35" s="144">
        <v>1.8</v>
      </c>
      <c r="H35" s="143">
        <v>16.1</v>
      </c>
      <c r="I35" s="144">
        <v>32.1</v>
      </c>
      <c r="J35" s="143">
        <v>39.3</v>
      </c>
      <c r="K35" s="144">
        <v>0</v>
      </c>
    </row>
    <row r="36" spans="1:11" ht="15" customHeight="1">
      <c r="A36" s="356"/>
      <c r="B36" s="412"/>
      <c r="C36" s="390" t="s">
        <v>167</v>
      </c>
      <c r="D36" s="130">
        <v>89</v>
      </c>
      <c r="E36" s="128">
        <v>3</v>
      </c>
      <c r="F36" s="131">
        <v>6</v>
      </c>
      <c r="G36" s="128">
        <v>8</v>
      </c>
      <c r="H36" s="131">
        <v>14</v>
      </c>
      <c r="I36" s="128">
        <v>38</v>
      </c>
      <c r="J36" s="131">
        <v>20</v>
      </c>
      <c r="K36" s="128">
        <v>0</v>
      </c>
    </row>
    <row r="37" spans="1:11" ht="15" customHeight="1">
      <c r="A37" s="356"/>
      <c r="B37" s="412"/>
      <c r="C37" s="390" t="s">
        <v>167</v>
      </c>
      <c r="D37" s="141">
        <v>100</v>
      </c>
      <c r="E37" s="139">
        <v>3.4</v>
      </c>
      <c r="F37" s="142">
        <v>6.7</v>
      </c>
      <c r="G37" s="139">
        <v>9</v>
      </c>
      <c r="H37" s="142">
        <v>15.7</v>
      </c>
      <c r="I37" s="139">
        <v>42.7</v>
      </c>
      <c r="J37" s="142">
        <v>22.5</v>
      </c>
      <c r="K37" s="139">
        <v>0</v>
      </c>
    </row>
    <row r="38" spans="1:11" ht="15" customHeight="1">
      <c r="A38" s="356"/>
      <c r="B38" s="412"/>
      <c r="C38" s="390" t="s">
        <v>168</v>
      </c>
      <c r="D38" s="132">
        <v>131</v>
      </c>
      <c r="E38" s="133">
        <v>4</v>
      </c>
      <c r="F38" s="132">
        <v>3</v>
      </c>
      <c r="G38" s="133">
        <v>18</v>
      </c>
      <c r="H38" s="132">
        <v>30</v>
      </c>
      <c r="I38" s="133">
        <v>67</v>
      </c>
      <c r="J38" s="132">
        <v>9</v>
      </c>
      <c r="K38" s="133">
        <v>0</v>
      </c>
    </row>
    <row r="39" spans="1:11" ht="15" customHeight="1">
      <c r="A39" s="356"/>
      <c r="B39" s="412"/>
      <c r="C39" s="390" t="s">
        <v>168</v>
      </c>
      <c r="D39" s="143">
        <v>100</v>
      </c>
      <c r="E39" s="144">
        <v>3.1</v>
      </c>
      <c r="F39" s="143">
        <v>2.3</v>
      </c>
      <c r="G39" s="144">
        <v>13.7</v>
      </c>
      <c r="H39" s="143">
        <v>22.9</v>
      </c>
      <c r="I39" s="144">
        <v>51.1</v>
      </c>
      <c r="J39" s="143">
        <v>6.9</v>
      </c>
      <c r="K39" s="144">
        <v>0</v>
      </c>
    </row>
    <row r="40" spans="1:11" ht="15" customHeight="1">
      <c r="A40" s="356"/>
      <c r="B40" s="412"/>
      <c r="C40" s="390" t="s">
        <v>169</v>
      </c>
      <c r="D40" s="130">
        <v>98</v>
      </c>
      <c r="E40" s="128">
        <v>3</v>
      </c>
      <c r="F40" s="131">
        <v>0</v>
      </c>
      <c r="G40" s="128">
        <v>12</v>
      </c>
      <c r="H40" s="131">
        <v>29</v>
      </c>
      <c r="I40" s="128">
        <v>48</v>
      </c>
      <c r="J40" s="131">
        <v>6</v>
      </c>
      <c r="K40" s="128">
        <v>0</v>
      </c>
    </row>
    <row r="41" spans="1:11" ht="15" customHeight="1">
      <c r="A41" s="356"/>
      <c r="B41" s="412"/>
      <c r="C41" s="390" t="s">
        <v>169</v>
      </c>
      <c r="D41" s="141">
        <v>100</v>
      </c>
      <c r="E41" s="139">
        <v>3.1</v>
      </c>
      <c r="F41" s="142">
        <v>0</v>
      </c>
      <c r="G41" s="139">
        <v>12.2</v>
      </c>
      <c r="H41" s="142">
        <v>29.6</v>
      </c>
      <c r="I41" s="139">
        <v>49</v>
      </c>
      <c r="J41" s="142">
        <v>6.1</v>
      </c>
      <c r="K41" s="139">
        <v>0</v>
      </c>
    </row>
    <row r="42" spans="1:11" ht="15" customHeight="1">
      <c r="A42" s="356"/>
      <c r="B42" s="412"/>
      <c r="C42" s="390" t="s">
        <v>170</v>
      </c>
      <c r="D42" s="132">
        <v>42</v>
      </c>
      <c r="E42" s="133">
        <v>0</v>
      </c>
      <c r="F42" s="132">
        <v>2</v>
      </c>
      <c r="G42" s="133">
        <v>11</v>
      </c>
      <c r="H42" s="132">
        <v>8</v>
      </c>
      <c r="I42" s="133">
        <v>20</v>
      </c>
      <c r="J42" s="132">
        <v>1</v>
      </c>
      <c r="K42" s="133">
        <v>0</v>
      </c>
    </row>
    <row r="43" spans="1:11" ht="15" customHeight="1">
      <c r="A43" s="356"/>
      <c r="B43" s="412"/>
      <c r="C43" s="390" t="s">
        <v>170</v>
      </c>
      <c r="D43" s="143">
        <v>100</v>
      </c>
      <c r="E43" s="144">
        <v>0</v>
      </c>
      <c r="F43" s="143">
        <v>4.8</v>
      </c>
      <c r="G43" s="144">
        <v>26.2</v>
      </c>
      <c r="H43" s="143">
        <v>19</v>
      </c>
      <c r="I43" s="144">
        <v>47.6</v>
      </c>
      <c r="J43" s="143">
        <v>2.4</v>
      </c>
      <c r="K43" s="144">
        <v>0</v>
      </c>
    </row>
    <row r="44" spans="1:11" ht="15" customHeight="1">
      <c r="A44" s="356"/>
      <c r="B44" s="412"/>
      <c r="C44" s="390" t="s">
        <v>171</v>
      </c>
      <c r="D44" s="130">
        <v>10</v>
      </c>
      <c r="E44" s="128">
        <v>1</v>
      </c>
      <c r="F44" s="131">
        <v>1</v>
      </c>
      <c r="G44" s="128">
        <v>2</v>
      </c>
      <c r="H44" s="131">
        <v>2</v>
      </c>
      <c r="I44" s="128">
        <v>3</v>
      </c>
      <c r="J44" s="131">
        <v>1</v>
      </c>
      <c r="K44" s="128">
        <v>0</v>
      </c>
    </row>
    <row r="45" spans="1:11" ht="15" customHeight="1">
      <c r="A45" s="357"/>
      <c r="B45" s="413"/>
      <c r="C45" s="390" t="s">
        <v>171</v>
      </c>
      <c r="D45" s="141">
        <v>100</v>
      </c>
      <c r="E45" s="139">
        <v>10</v>
      </c>
      <c r="F45" s="142">
        <v>10</v>
      </c>
      <c r="G45" s="139">
        <v>20</v>
      </c>
      <c r="H45" s="142">
        <v>20</v>
      </c>
      <c r="I45" s="139">
        <v>30</v>
      </c>
      <c r="J45" s="142">
        <v>10</v>
      </c>
      <c r="K45" s="139">
        <v>0</v>
      </c>
    </row>
    <row r="46" spans="1:11" ht="15" customHeight="1">
      <c r="A46" s="361" t="s">
        <v>173</v>
      </c>
      <c r="B46" s="367" t="s">
        <v>162</v>
      </c>
      <c r="C46" s="379" t="s">
        <v>174</v>
      </c>
      <c r="D46" s="12">
        <v>624</v>
      </c>
      <c r="E46" s="13">
        <v>390</v>
      </c>
      <c r="F46" s="12">
        <v>115</v>
      </c>
      <c r="G46" s="13">
        <v>34</v>
      </c>
      <c r="H46" s="12">
        <v>13</v>
      </c>
      <c r="I46" s="13">
        <v>9</v>
      </c>
      <c r="J46" s="12">
        <v>59</v>
      </c>
      <c r="K46" s="14">
        <v>4</v>
      </c>
    </row>
    <row r="47" spans="1:11" ht="15" customHeight="1">
      <c r="A47" s="362"/>
      <c r="B47" s="367"/>
      <c r="C47" s="379"/>
      <c r="D47" s="25">
        <v>100</v>
      </c>
      <c r="E47" s="26">
        <v>62.5</v>
      </c>
      <c r="F47" s="25">
        <v>18.4</v>
      </c>
      <c r="G47" s="26">
        <v>5.4</v>
      </c>
      <c r="H47" s="25">
        <v>2.1</v>
      </c>
      <c r="I47" s="26">
        <v>1.4</v>
      </c>
      <c r="J47" s="25">
        <v>9.5</v>
      </c>
      <c r="K47" s="27">
        <v>0.6</v>
      </c>
    </row>
    <row r="48" spans="1:11" ht="15" customHeight="1">
      <c r="A48" s="362"/>
      <c r="B48" s="367"/>
      <c r="C48" s="379" t="s">
        <v>175</v>
      </c>
      <c r="D48" s="12">
        <v>169</v>
      </c>
      <c r="E48" s="15">
        <v>89</v>
      </c>
      <c r="F48" s="12">
        <v>38</v>
      </c>
      <c r="G48" s="15">
        <v>10</v>
      </c>
      <c r="H48" s="12">
        <v>5</v>
      </c>
      <c r="I48" s="15">
        <v>6</v>
      </c>
      <c r="J48" s="12">
        <v>21</v>
      </c>
      <c r="K48" s="14">
        <v>0</v>
      </c>
    </row>
    <row r="49" spans="1:11" ht="15" customHeight="1">
      <c r="A49" s="362"/>
      <c r="B49" s="367"/>
      <c r="C49" s="379" t="s">
        <v>175</v>
      </c>
      <c r="D49" s="25">
        <v>100</v>
      </c>
      <c r="E49" s="28">
        <v>52.7</v>
      </c>
      <c r="F49" s="25">
        <v>22.5</v>
      </c>
      <c r="G49" s="28">
        <v>5.9</v>
      </c>
      <c r="H49" s="25">
        <v>3</v>
      </c>
      <c r="I49" s="28">
        <v>3.6</v>
      </c>
      <c r="J49" s="25">
        <v>12.4</v>
      </c>
      <c r="K49" s="27">
        <v>0</v>
      </c>
    </row>
    <row r="50" spans="1:11" ht="15" customHeight="1">
      <c r="A50" s="362"/>
      <c r="B50" s="367"/>
      <c r="C50" s="381" t="s">
        <v>176</v>
      </c>
      <c r="D50" s="16">
        <v>168</v>
      </c>
      <c r="E50" s="17">
        <v>103</v>
      </c>
      <c r="F50" s="16">
        <v>31</v>
      </c>
      <c r="G50" s="17">
        <v>10</v>
      </c>
      <c r="H50" s="16">
        <v>2</v>
      </c>
      <c r="I50" s="17">
        <v>1</v>
      </c>
      <c r="J50" s="16">
        <v>21</v>
      </c>
      <c r="K50" s="18">
        <v>0</v>
      </c>
    </row>
    <row r="51" spans="1:11" ht="15" customHeight="1">
      <c r="A51" s="362"/>
      <c r="B51" s="367"/>
      <c r="C51" s="382" t="s">
        <v>177</v>
      </c>
      <c r="D51" s="29">
        <v>100</v>
      </c>
      <c r="E51" s="30">
        <v>61.3</v>
      </c>
      <c r="F51" s="29">
        <v>18.5</v>
      </c>
      <c r="G51" s="30">
        <v>6</v>
      </c>
      <c r="H51" s="29">
        <v>1.2</v>
      </c>
      <c r="I51" s="30">
        <v>0.6</v>
      </c>
      <c r="J51" s="29">
        <v>12.5</v>
      </c>
      <c r="K51" s="31">
        <v>0</v>
      </c>
    </row>
    <row r="52" spans="1:11" ht="15" customHeight="1">
      <c r="A52" s="362"/>
      <c r="B52" s="367"/>
      <c r="C52" s="379" t="s">
        <v>178</v>
      </c>
      <c r="D52" s="12">
        <v>17</v>
      </c>
      <c r="E52" s="15">
        <v>13</v>
      </c>
      <c r="F52" s="12">
        <v>1</v>
      </c>
      <c r="G52" s="15">
        <v>1</v>
      </c>
      <c r="H52" s="12">
        <v>0</v>
      </c>
      <c r="I52" s="15">
        <v>0</v>
      </c>
      <c r="J52" s="12">
        <v>2</v>
      </c>
      <c r="K52" s="14">
        <v>0</v>
      </c>
    </row>
    <row r="53" spans="1:11" ht="15" customHeight="1">
      <c r="A53" s="362"/>
      <c r="B53" s="367"/>
      <c r="C53" s="379" t="s">
        <v>178</v>
      </c>
      <c r="D53" s="25">
        <v>100</v>
      </c>
      <c r="E53" s="28">
        <v>76.5</v>
      </c>
      <c r="F53" s="25">
        <v>5.9</v>
      </c>
      <c r="G53" s="28">
        <v>5.9</v>
      </c>
      <c r="H53" s="25">
        <v>0</v>
      </c>
      <c r="I53" s="28">
        <v>0</v>
      </c>
      <c r="J53" s="25">
        <v>11.8</v>
      </c>
      <c r="K53" s="27">
        <v>0</v>
      </c>
    </row>
    <row r="54" spans="1:11" ht="15" customHeight="1">
      <c r="A54" s="362"/>
      <c r="B54" s="367"/>
      <c r="C54" s="379" t="s">
        <v>179</v>
      </c>
      <c r="D54" s="16">
        <v>47</v>
      </c>
      <c r="E54" s="17">
        <v>34</v>
      </c>
      <c r="F54" s="16">
        <v>8</v>
      </c>
      <c r="G54" s="17">
        <v>1</v>
      </c>
      <c r="H54" s="16">
        <v>0</v>
      </c>
      <c r="I54" s="17">
        <v>0</v>
      </c>
      <c r="J54" s="16">
        <v>3</v>
      </c>
      <c r="K54" s="18">
        <v>1</v>
      </c>
    </row>
    <row r="55" spans="1:11" ht="15" customHeight="1">
      <c r="A55" s="362"/>
      <c r="B55" s="367"/>
      <c r="C55" s="379" t="s">
        <v>179</v>
      </c>
      <c r="D55" s="29">
        <v>100</v>
      </c>
      <c r="E55" s="30">
        <v>72.3</v>
      </c>
      <c r="F55" s="29">
        <v>17</v>
      </c>
      <c r="G55" s="30">
        <v>2.1</v>
      </c>
      <c r="H55" s="29">
        <v>0</v>
      </c>
      <c r="I55" s="30">
        <v>0</v>
      </c>
      <c r="J55" s="29">
        <v>6.4</v>
      </c>
      <c r="K55" s="31">
        <v>2.1</v>
      </c>
    </row>
    <row r="56" spans="1:11" ht="15" customHeight="1">
      <c r="A56" s="362"/>
      <c r="B56" s="367"/>
      <c r="C56" s="379" t="s">
        <v>180</v>
      </c>
      <c r="D56" s="12">
        <v>137</v>
      </c>
      <c r="E56" s="15">
        <v>101</v>
      </c>
      <c r="F56" s="12">
        <v>22</v>
      </c>
      <c r="G56" s="15">
        <v>4</v>
      </c>
      <c r="H56" s="12">
        <v>5</v>
      </c>
      <c r="I56" s="15">
        <v>0</v>
      </c>
      <c r="J56" s="12">
        <v>4</v>
      </c>
      <c r="K56" s="14">
        <v>1</v>
      </c>
    </row>
    <row r="57" spans="1:11" ht="15" customHeight="1">
      <c r="A57" s="362"/>
      <c r="B57" s="367"/>
      <c r="C57" s="379" t="s">
        <v>180</v>
      </c>
      <c r="D57" s="25">
        <v>100</v>
      </c>
      <c r="E57" s="28">
        <v>73.7</v>
      </c>
      <c r="F57" s="25">
        <v>16.1</v>
      </c>
      <c r="G57" s="28">
        <v>2.9</v>
      </c>
      <c r="H57" s="25">
        <v>3.6</v>
      </c>
      <c r="I57" s="28">
        <v>0</v>
      </c>
      <c r="J57" s="25">
        <v>2.9</v>
      </c>
      <c r="K57" s="27">
        <v>0.7</v>
      </c>
    </row>
    <row r="58" spans="1:11" ht="15" customHeight="1">
      <c r="A58" s="362"/>
      <c r="B58" s="367"/>
      <c r="C58" s="379" t="s">
        <v>2</v>
      </c>
      <c r="D58" s="16">
        <v>10</v>
      </c>
      <c r="E58" s="17">
        <v>9</v>
      </c>
      <c r="F58" s="16">
        <v>0</v>
      </c>
      <c r="G58" s="17">
        <v>0</v>
      </c>
      <c r="H58" s="16">
        <v>0</v>
      </c>
      <c r="I58" s="17">
        <v>0</v>
      </c>
      <c r="J58" s="16">
        <v>1</v>
      </c>
      <c r="K58" s="18">
        <v>0</v>
      </c>
    </row>
    <row r="59" spans="1:11" ht="15" customHeight="1">
      <c r="A59" s="362"/>
      <c r="B59" s="367"/>
      <c r="C59" s="379" t="s">
        <v>2</v>
      </c>
      <c r="D59" s="29">
        <v>100</v>
      </c>
      <c r="E59" s="30">
        <v>90</v>
      </c>
      <c r="F59" s="29">
        <v>0</v>
      </c>
      <c r="G59" s="30">
        <v>0</v>
      </c>
      <c r="H59" s="29">
        <v>0</v>
      </c>
      <c r="I59" s="30">
        <v>0</v>
      </c>
      <c r="J59" s="29">
        <v>10</v>
      </c>
      <c r="K59" s="31">
        <v>0</v>
      </c>
    </row>
    <row r="60" spans="1:11" ht="15" customHeight="1">
      <c r="A60" s="362"/>
      <c r="B60" s="367"/>
      <c r="C60" s="379" t="s">
        <v>181</v>
      </c>
      <c r="D60" s="12">
        <v>4</v>
      </c>
      <c r="E60" s="15">
        <v>0</v>
      </c>
      <c r="F60" s="12">
        <v>1</v>
      </c>
      <c r="G60" s="15">
        <v>0</v>
      </c>
      <c r="H60" s="12">
        <v>0</v>
      </c>
      <c r="I60" s="15">
        <v>0</v>
      </c>
      <c r="J60" s="12">
        <v>3</v>
      </c>
      <c r="K60" s="14">
        <v>0</v>
      </c>
    </row>
    <row r="61" spans="1:11" ht="15" customHeight="1">
      <c r="A61" s="362"/>
      <c r="B61" s="367"/>
      <c r="C61" s="379" t="s">
        <v>181</v>
      </c>
      <c r="D61" s="25">
        <v>100</v>
      </c>
      <c r="E61" s="28">
        <v>0</v>
      </c>
      <c r="F61" s="25">
        <v>25</v>
      </c>
      <c r="G61" s="28">
        <v>0</v>
      </c>
      <c r="H61" s="25">
        <v>0</v>
      </c>
      <c r="I61" s="28">
        <v>0</v>
      </c>
      <c r="J61" s="25">
        <v>75</v>
      </c>
      <c r="K61" s="27">
        <v>0</v>
      </c>
    </row>
    <row r="62" spans="1:11" ht="15" customHeight="1">
      <c r="A62" s="362"/>
      <c r="B62" s="367"/>
      <c r="C62" s="379" t="s">
        <v>182</v>
      </c>
      <c r="D62" s="16">
        <v>72</v>
      </c>
      <c r="E62" s="17">
        <v>41</v>
      </c>
      <c r="F62" s="16">
        <v>14</v>
      </c>
      <c r="G62" s="17">
        <v>8</v>
      </c>
      <c r="H62" s="16">
        <v>1</v>
      </c>
      <c r="I62" s="17">
        <v>2</v>
      </c>
      <c r="J62" s="16">
        <v>4</v>
      </c>
      <c r="K62" s="18">
        <v>2</v>
      </c>
    </row>
    <row r="63" spans="1:11" ht="15" customHeight="1" thickBot="1">
      <c r="A63" s="362"/>
      <c r="B63" s="371"/>
      <c r="C63" s="411" t="s">
        <v>182</v>
      </c>
      <c r="D63" s="272">
        <v>100</v>
      </c>
      <c r="E63" s="271">
        <v>56.9</v>
      </c>
      <c r="F63" s="272">
        <v>19.4</v>
      </c>
      <c r="G63" s="271">
        <v>11.1</v>
      </c>
      <c r="H63" s="272">
        <v>1.4</v>
      </c>
      <c r="I63" s="271">
        <v>2.8</v>
      </c>
      <c r="J63" s="272">
        <v>5.6</v>
      </c>
      <c r="K63" s="273">
        <v>2.8</v>
      </c>
    </row>
    <row r="64" spans="1:11" ht="15" customHeight="1" thickTop="1">
      <c r="A64" s="362"/>
      <c r="B64" s="363" t="s">
        <v>172</v>
      </c>
      <c r="C64" s="385" t="s">
        <v>174</v>
      </c>
      <c r="D64" s="67">
        <v>457</v>
      </c>
      <c r="E64" s="17">
        <v>14</v>
      </c>
      <c r="F64" s="67">
        <v>16</v>
      </c>
      <c r="G64" s="17">
        <v>55</v>
      </c>
      <c r="H64" s="67">
        <v>94</v>
      </c>
      <c r="I64" s="17">
        <v>203</v>
      </c>
      <c r="J64" s="67">
        <v>75</v>
      </c>
      <c r="K64" s="207">
        <v>0</v>
      </c>
    </row>
    <row r="65" spans="1:11" ht="15" customHeight="1">
      <c r="A65" s="362"/>
      <c r="B65" s="367"/>
      <c r="C65" s="379"/>
      <c r="D65" s="29">
        <v>100</v>
      </c>
      <c r="E65" s="30">
        <v>3.1</v>
      </c>
      <c r="F65" s="29">
        <v>3.5</v>
      </c>
      <c r="G65" s="30">
        <v>12</v>
      </c>
      <c r="H65" s="29">
        <v>20.6</v>
      </c>
      <c r="I65" s="30">
        <v>44.4</v>
      </c>
      <c r="J65" s="29">
        <v>16.4</v>
      </c>
      <c r="K65" s="31">
        <v>0</v>
      </c>
    </row>
    <row r="66" spans="1:11" ht="15" customHeight="1">
      <c r="A66" s="362"/>
      <c r="B66" s="367"/>
      <c r="C66" s="379" t="s">
        <v>175</v>
      </c>
      <c r="D66" s="12">
        <v>221</v>
      </c>
      <c r="E66" s="15">
        <v>3</v>
      </c>
      <c r="F66" s="12">
        <v>7</v>
      </c>
      <c r="G66" s="15">
        <v>23</v>
      </c>
      <c r="H66" s="12">
        <v>39</v>
      </c>
      <c r="I66" s="15">
        <v>110</v>
      </c>
      <c r="J66" s="12">
        <v>39</v>
      </c>
      <c r="K66" s="14">
        <v>0</v>
      </c>
    </row>
    <row r="67" spans="1:11" ht="15" customHeight="1">
      <c r="A67" s="362"/>
      <c r="B67" s="367"/>
      <c r="C67" s="379" t="s">
        <v>175</v>
      </c>
      <c r="D67" s="25">
        <v>100</v>
      </c>
      <c r="E67" s="28">
        <v>1.4</v>
      </c>
      <c r="F67" s="25">
        <v>3.2</v>
      </c>
      <c r="G67" s="28">
        <v>10.4</v>
      </c>
      <c r="H67" s="25">
        <v>17.6</v>
      </c>
      <c r="I67" s="28">
        <v>49.8</v>
      </c>
      <c r="J67" s="25">
        <v>17.6</v>
      </c>
      <c r="K67" s="27">
        <v>0</v>
      </c>
    </row>
    <row r="68" spans="1:11" ht="15" customHeight="1">
      <c r="A68" s="362"/>
      <c r="B68" s="367"/>
      <c r="C68" s="381" t="s">
        <v>176</v>
      </c>
      <c r="D68" s="16">
        <v>44</v>
      </c>
      <c r="E68" s="17">
        <v>1</v>
      </c>
      <c r="F68" s="16">
        <v>0</v>
      </c>
      <c r="G68" s="17">
        <v>6</v>
      </c>
      <c r="H68" s="16">
        <v>6</v>
      </c>
      <c r="I68" s="17">
        <v>21</v>
      </c>
      <c r="J68" s="16">
        <v>10</v>
      </c>
      <c r="K68" s="18">
        <v>0</v>
      </c>
    </row>
    <row r="69" spans="1:11" ht="15" customHeight="1">
      <c r="A69" s="362"/>
      <c r="B69" s="367"/>
      <c r="C69" s="382" t="s">
        <v>177</v>
      </c>
      <c r="D69" s="29">
        <v>100</v>
      </c>
      <c r="E69" s="30">
        <v>2.3</v>
      </c>
      <c r="F69" s="29">
        <v>0</v>
      </c>
      <c r="G69" s="30">
        <v>13.6</v>
      </c>
      <c r="H69" s="29">
        <v>13.6</v>
      </c>
      <c r="I69" s="30">
        <v>47.7</v>
      </c>
      <c r="J69" s="29">
        <v>22.7</v>
      </c>
      <c r="K69" s="31">
        <v>0</v>
      </c>
    </row>
    <row r="70" spans="1:11" ht="15" customHeight="1">
      <c r="A70" s="362"/>
      <c r="B70" s="367"/>
      <c r="C70" s="379" t="s">
        <v>178</v>
      </c>
      <c r="D70" s="12">
        <v>34</v>
      </c>
      <c r="E70" s="15">
        <v>2</v>
      </c>
      <c r="F70" s="12">
        <v>4</v>
      </c>
      <c r="G70" s="15">
        <v>7</v>
      </c>
      <c r="H70" s="12">
        <v>4</v>
      </c>
      <c r="I70" s="15">
        <v>11</v>
      </c>
      <c r="J70" s="12">
        <v>6</v>
      </c>
      <c r="K70" s="14">
        <v>0</v>
      </c>
    </row>
    <row r="71" spans="1:11" ht="15" customHeight="1">
      <c r="A71" s="362"/>
      <c r="B71" s="367"/>
      <c r="C71" s="379" t="s">
        <v>178</v>
      </c>
      <c r="D71" s="25">
        <v>100</v>
      </c>
      <c r="E71" s="28">
        <v>5.9</v>
      </c>
      <c r="F71" s="25">
        <v>11.8</v>
      </c>
      <c r="G71" s="28">
        <v>20.6</v>
      </c>
      <c r="H71" s="25">
        <v>11.8</v>
      </c>
      <c r="I71" s="28">
        <v>32.4</v>
      </c>
      <c r="J71" s="25">
        <v>17.6</v>
      </c>
      <c r="K71" s="27">
        <v>0</v>
      </c>
    </row>
    <row r="72" spans="1:11" ht="15" customHeight="1">
      <c r="A72" s="362"/>
      <c r="B72" s="367"/>
      <c r="C72" s="379" t="s">
        <v>179</v>
      </c>
      <c r="D72" s="16">
        <v>60</v>
      </c>
      <c r="E72" s="17">
        <v>2</v>
      </c>
      <c r="F72" s="16">
        <v>2</v>
      </c>
      <c r="G72" s="17">
        <v>4</v>
      </c>
      <c r="H72" s="16">
        <v>21</v>
      </c>
      <c r="I72" s="17">
        <v>21</v>
      </c>
      <c r="J72" s="16">
        <v>10</v>
      </c>
      <c r="K72" s="18">
        <v>0</v>
      </c>
    </row>
    <row r="73" spans="1:11" ht="15" customHeight="1">
      <c r="A73" s="362"/>
      <c r="B73" s="367"/>
      <c r="C73" s="379" t="s">
        <v>179</v>
      </c>
      <c r="D73" s="29">
        <v>100</v>
      </c>
      <c r="E73" s="30">
        <v>3.3</v>
      </c>
      <c r="F73" s="29">
        <v>3.3</v>
      </c>
      <c r="G73" s="30">
        <v>6.7</v>
      </c>
      <c r="H73" s="29">
        <v>35</v>
      </c>
      <c r="I73" s="30">
        <v>35</v>
      </c>
      <c r="J73" s="29">
        <v>16.7</v>
      </c>
      <c r="K73" s="31">
        <v>0</v>
      </c>
    </row>
    <row r="74" spans="1:11" ht="15" customHeight="1">
      <c r="A74" s="362"/>
      <c r="B74" s="367"/>
      <c r="C74" s="379" t="s">
        <v>180</v>
      </c>
      <c r="D74" s="12">
        <v>1</v>
      </c>
      <c r="E74" s="15">
        <v>0</v>
      </c>
      <c r="F74" s="12">
        <v>0</v>
      </c>
      <c r="G74" s="15">
        <v>0</v>
      </c>
      <c r="H74" s="12">
        <v>0</v>
      </c>
      <c r="I74" s="15">
        <v>1</v>
      </c>
      <c r="J74" s="12">
        <v>0</v>
      </c>
      <c r="K74" s="14">
        <v>0</v>
      </c>
    </row>
    <row r="75" spans="1:11" ht="15" customHeight="1">
      <c r="A75" s="362"/>
      <c r="B75" s="367"/>
      <c r="C75" s="379" t="s">
        <v>180</v>
      </c>
      <c r="D75" s="25">
        <v>100</v>
      </c>
      <c r="E75" s="28">
        <v>0</v>
      </c>
      <c r="F75" s="25">
        <v>0</v>
      </c>
      <c r="G75" s="28">
        <v>0</v>
      </c>
      <c r="H75" s="25">
        <v>0</v>
      </c>
      <c r="I75" s="28">
        <v>100</v>
      </c>
      <c r="J75" s="25">
        <v>0</v>
      </c>
      <c r="K75" s="27">
        <v>0</v>
      </c>
    </row>
    <row r="76" spans="1:11" ht="15" customHeight="1">
      <c r="A76" s="362"/>
      <c r="B76" s="367"/>
      <c r="C76" s="379" t="s">
        <v>2</v>
      </c>
      <c r="D76" s="16">
        <v>6</v>
      </c>
      <c r="E76" s="17">
        <v>0</v>
      </c>
      <c r="F76" s="16">
        <v>1</v>
      </c>
      <c r="G76" s="17">
        <v>1</v>
      </c>
      <c r="H76" s="16">
        <v>4</v>
      </c>
      <c r="I76" s="17">
        <v>0</v>
      </c>
      <c r="J76" s="16">
        <v>0</v>
      </c>
      <c r="K76" s="18">
        <v>0</v>
      </c>
    </row>
    <row r="77" spans="1:11" ht="15" customHeight="1">
      <c r="A77" s="362"/>
      <c r="B77" s="367"/>
      <c r="C77" s="379" t="s">
        <v>2</v>
      </c>
      <c r="D77" s="29">
        <v>100</v>
      </c>
      <c r="E77" s="30">
        <v>0</v>
      </c>
      <c r="F77" s="29">
        <v>16.7</v>
      </c>
      <c r="G77" s="30">
        <v>16.7</v>
      </c>
      <c r="H77" s="29">
        <v>66.7</v>
      </c>
      <c r="I77" s="30">
        <v>0</v>
      </c>
      <c r="J77" s="29">
        <v>0</v>
      </c>
      <c r="K77" s="31">
        <v>0</v>
      </c>
    </row>
    <row r="78" spans="1:11" ht="15" customHeight="1">
      <c r="A78" s="362"/>
      <c r="B78" s="367"/>
      <c r="C78" s="379" t="s">
        <v>181</v>
      </c>
      <c r="D78" s="12">
        <v>1</v>
      </c>
      <c r="E78" s="15">
        <v>0</v>
      </c>
      <c r="F78" s="12">
        <v>0</v>
      </c>
      <c r="G78" s="15">
        <v>0</v>
      </c>
      <c r="H78" s="12">
        <v>0</v>
      </c>
      <c r="I78" s="15">
        <v>0</v>
      </c>
      <c r="J78" s="12">
        <v>1</v>
      </c>
      <c r="K78" s="14">
        <v>0</v>
      </c>
    </row>
    <row r="79" spans="1:11" ht="15" customHeight="1">
      <c r="A79" s="362"/>
      <c r="B79" s="367"/>
      <c r="C79" s="379" t="s">
        <v>181</v>
      </c>
      <c r="D79" s="25">
        <v>100</v>
      </c>
      <c r="E79" s="28">
        <v>0</v>
      </c>
      <c r="F79" s="25">
        <v>0</v>
      </c>
      <c r="G79" s="28">
        <v>0</v>
      </c>
      <c r="H79" s="25">
        <v>0</v>
      </c>
      <c r="I79" s="28">
        <v>0</v>
      </c>
      <c r="J79" s="25">
        <v>100</v>
      </c>
      <c r="K79" s="27">
        <v>0</v>
      </c>
    </row>
    <row r="80" spans="1:11" ht="15" customHeight="1">
      <c r="A80" s="362"/>
      <c r="B80" s="367"/>
      <c r="C80" s="379" t="s">
        <v>182</v>
      </c>
      <c r="D80" s="16">
        <v>90</v>
      </c>
      <c r="E80" s="17">
        <v>6</v>
      </c>
      <c r="F80" s="16">
        <v>2</v>
      </c>
      <c r="G80" s="17">
        <v>14</v>
      </c>
      <c r="H80" s="16">
        <v>20</v>
      </c>
      <c r="I80" s="17">
        <v>39</v>
      </c>
      <c r="J80" s="16">
        <v>9</v>
      </c>
      <c r="K80" s="18">
        <v>0</v>
      </c>
    </row>
    <row r="81" spans="1:11" ht="15" customHeight="1">
      <c r="A81" s="363"/>
      <c r="B81" s="367"/>
      <c r="C81" s="379" t="s">
        <v>182</v>
      </c>
      <c r="D81" s="25">
        <v>100</v>
      </c>
      <c r="E81" s="28">
        <v>6.7</v>
      </c>
      <c r="F81" s="25">
        <v>2.2</v>
      </c>
      <c r="G81" s="28">
        <v>15.6</v>
      </c>
      <c r="H81" s="25">
        <v>22.2</v>
      </c>
      <c r="I81" s="28">
        <v>43.3</v>
      </c>
      <c r="J81" s="25">
        <v>10</v>
      </c>
      <c r="K81" s="27">
        <v>0</v>
      </c>
    </row>
    <row r="82" spans="1:11" ht="15" customHeight="1">
      <c r="A82" s="364" t="s">
        <v>208</v>
      </c>
      <c r="B82" s="373" t="s">
        <v>284</v>
      </c>
      <c r="C82" s="375" t="s">
        <v>189</v>
      </c>
      <c r="D82" s="23">
        <v>506</v>
      </c>
      <c r="E82" s="23">
        <v>339</v>
      </c>
      <c r="F82" s="23">
        <v>90</v>
      </c>
      <c r="G82" s="23">
        <v>32</v>
      </c>
      <c r="H82" s="23">
        <v>13</v>
      </c>
      <c r="I82" s="23">
        <v>7</v>
      </c>
      <c r="J82" s="23">
        <v>25</v>
      </c>
      <c r="K82" s="23">
        <v>0</v>
      </c>
    </row>
    <row r="83" spans="1:11" ht="15" customHeight="1">
      <c r="A83" s="365"/>
      <c r="B83" s="373"/>
      <c r="C83" s="375"/>
      <c r="D83" s="40">
        <v>100</v>
      </c>
      <c r="E83" s="40">
        <v>66.99604743083005</v>
      </c>
      <c r="F83" s="40">
        <v>17.786561264822137</v>
      </c>
      <c r="G83" s="40">
        <v>6.32411067193676</v>
      </c>
      <c r="H83" s="40">
        <v>2.5691699604743086</v>
      </c>
      <c r="I83" s="40">
        <v>1.383399209486166</v>
      </c>
      <c r="J83" s="40">
        <v>4.940711462450594</v>
      </c>
      <c r="K83" s="40">
        <v>0</v>
      </c>
    </row>
    <row r="84" spans="1:11" ht="15" customHeight="1">
      <c r="A84" s="365"/>
      <c r="B84" s="373"/>
      <c r="C84" s="375" t="s">
        <v>209</v>
      </c>
      <c r="D84" s="23">
        <v>299</v>
      </c>
      <c r="E84" s="23">
        <v>195</v>
      </c>
      <c r="F84" s="23">
        <v>59</v>
      </c>
      <c r="G84" s="23">
        <v>18</v>
      </c>
      <c r="H84" s="23">
        <v>5</v>
      </c>
      <c r="I84" s="23">
        <v>5</v>
      </c>
      <c r="J84" s="23">
        <v>17</v>
      </c>
      <c r="K84" s="23">
        <v>0</v>
      </c>
    </row>
    <row r="85" spans="1:11" ht="15" customHeight="1">
      <c r="A85" s="365"/>
      <c r="B85" s="373"/>
      <c r="C85" s="375"/>
      <c r="D85" s="41">
        <v>100</v>
      </c>
      <c r="E85" s="40">
        <v>65.21739130434783</v>
      </c>
      <c r="F85" s="40">
        <v>19.732441471571907</v>
      </c>
      <c r="G85" s="40">
        <v>6.020066889632107</v>
      </c>
      <c r="H85" s="40">
        <v>1.672240802675585</v>
      </c>
      <c r="I85" s="40">
        <v>1.672240802675585</v>
      </c>
      <c r="J85" s="40">
        <v>5.68561872909699</v>
      </c>
      <c r="K85" s="40">
        <v>0</v>
      </c>
    </row>
    <row r="86" spans="1:11" ht="15" customHeight="1">
      <c r="A86" s="365"/>
      <c r="B86" s="373"/>
      <c r="C86" s="376" t="s">
        <v>210</v>
      </c>
      <c r="D86" s="23">
        <v>32</v>
      </c>
      <c r="E86" s="23">
        <v>19</v>
      </c>
      <c r="F86" s="23">
        <v>5</v>
      </c>
      <c r="G86" s="23">
        <v>3</v>
      </c>
      <c r="H86" s="23">
        <v>2</v>
      </c>
      <c r="I86" s="23">
        <v>0</v>
      </c>
      <c r="J86" s="23">
        <v>3</v>
      </c>
      <c r="K86" s="23">
        <v>0</v>
      </c>
    </row>
    <row r="87" spans="1:11" ht="15" customHeight="1">
      <c r="A87" s="365"/>
      <c r="B87" s="373"/>
      <c r="C87" s="376"/>
      <c r="D87" s="40">
        <v>100</v>
      </c>
      <c r="E87" s="40">
        <v>59.375</v>
      </c>
      <c r="F87" s="40">
        <v>15.625</v>
      </c>
      <c r="G87" s="40">
        <v>9.375</v>
      </c>
      <c r="H87" s="40">
        <v>6.25</v>
      </c>
      <c r="I87" s="40">
        <v>0</v>
      </c>
      <c r="J87" s="40">
        <v>9.375</v>
      </c>
      <c r="K87" s="40">
        <v>0</v>
      </c>
    </row>
    <row r="88" spans="1:11" ht="15" customHeight="1">
      <c r="A88" s="365"/>
      <c r="B88" s="373"/>
      <c r="C88" s="376" t="s">
        <v>211</v>
      </c>
      <c r="D88" s="23">
        <v>110</v>
      </c>
      <c r="E88" s="23">
        <v>87</v>
      </c>
      <c r="F88" s="23">
        <v>11</v>
      </c>
      <c r="G88" s="23">
        <v>6</v>
      </c>
      <c r="H88" s="23">
        <v>3</v>
      </c>
      <c r="I88" s="23">
        <v>0</v>
      </c>
      <c r="J88" s="23">
        <v>3</v>
      </c>
      <c r="K88" s="23">
        <v>0</v>
      </c>
    </row>
    <row r="89" spans="1:11" ht="15" customHeight="1">
      <c r="A89" s="365"/>
      <c r="B89" s="373"/>
      <c r="C89" s="376"/>
      <c r="D89" s="41">
        <v>100</v>
      </c>
      <c r="E89" s="40">
        <v>79.09090909090908</v>
      </c>
      <c r="F89" s="40">
        <v>10</v>
      </c>
      <c r="G89" s="40">
        <v>5.454545454545454</v>
      </c>
      <c r="H89" s="40">
        <v>2.727272727272727</v>
      </c>
      <c r="I89" s="40">
        <v>0</v>
      </c>
      <c r="J89" s="40">
        <v>2.727272727272727</v>
      </c>
      <c r="K89" s="40">
        <v>0</v>
      </c>
    </row>
    <row r="90" spans="1:11" ht="15" customHeight="1">
      <c r="A90" s="365"/>
      <c r="B90" s="373"/>
      <c r="C90" s="376" t="s">
        <v>212</v>
      </c>
      <c r="D90" s="24">
        <v>65</v>
      </c>
      <c r="E90" s="23">
        <v>38</v>
      </c>
      <c r="F90" s="23">
        <v>15</v>
      </c>
      <c r="G90" s="23">
        <v>5</v>
      </c>
      <c r="H90" s="23">
        <v>3</v>
      </c>
      <c r="I90" s="23">
        <v>2</v>
      </c>
      <c r="J90" s="23">
        <v>2</v>
      </c>
      <c r="K90" s="23">
        <v>0</v>
      </c>
    </row>
    <row r="91" spans="1:11" ht="15" customHeight="1" thickBot="1">
      <c r="A91" s="365"/>
      <c r="B91" s="377"/>
      <c r="C91" s="378"/>
      <c r="D91" s="274">
        <v>100</v>
      </c>
      <c r="E91" s="274">
        <v>58.46153846153846</v>
      </c>
      <c r="F91" s="274">
        <v>23.076923076923077</v>
      </c>
      <c r="G91" s="274">
        <v>7.692307692307692</v>
      </c>
      <c r="H91" s="274">
        <v>4.615384615384615</v>
      </c>
      <c r="I91" s="274">
        <v>3.0769230769230766</v>
      </c>
      <c r="J91" s="274">
        <v>3.0769230769230766</v>
      </c>
      <c r="K91" s="274">
        <v>0</v>
      </c>
    </row>
    <row r="92" spans="1:11" ht="15" customHeight="1" thickTop="1">
      <c r="A92" s="365"/>
      <c r="B92" s="366" t="s">
        <v>285</v>
      </c>
      <c r="C92" s="374" t="s">
        <v>189</v>
      </c>
      <c r="D92" s="24">
        <v>379</v>
      </c>
      <c r="E92" s="24">
        <v>10</v>
      </c>
      <c r="F92" s="24">
        <v>12</v>
      </c>
      <c r="G92" s="24">
        <v>54</v>
      </c>
      <c r="H92" s="24">
        <v>93</v>
      </c>
      <c r="I92" s="24">
        <v>196</v>
      </c>
      <c r="J92" s="24">
        <v>14</v>
      </c>
      <c r="K92" s="24">
        <v>0</v>
      </c>
    </row>
    <row r="93" spans="1:11" ht="15" customHeight="1">
      <c r="A93" s="365"/>
      <c r="B93" s="373"/>
      <c r="C93" s="375"/>
      <c r="D93" s="40">
        <v>100</v>
      </c>
      <c r="E93" s="40">
        <v>2.638522427440633</v>
      </c>
      <c r="F93" s="40">
        <v>3.1662269129287597</v>
      </c>
      <c r="G93" s="40">
        <v>14.248021108179419</v>
      </c>
      <c r="H93" s="40">
        <v>24.53825857519789</v>
      </c>
      <c r="I93" s="40">
        <v>51.715039577836414</v>
      </c>
      <c r="J93" s="40">
        <v>3.6939313984168867</v>
      </c>
      <c r="K93" s="40">
        <v>0</v>
      </c>
    </row>
    <row r="94" spans="1:11" ht="15" customHeight="1">
      <c r="A94" s="365"/>
      <c r="B94" s="373"/>
      <c r="C94" s="375" t="s">
        <v>209</v>
      </c>
      <c r="D94" s="23">
        <v>218</v>
      </c>
      <c r="E94" s="23">
        <v>6</v>
      </c>
      <c r="F94" s="23">
        <v>6</v>
      </c>
      <c r="G94" s="23">
        <v>33</v>
      </c>
      <c r="H94" s="23">
        <v>56</v>
      </c>
      <c r="I94" s="23">
        <v>108</v>
      </c>
      <c r="J94" s="23">
        <v>9</v>
      </c>
      <c r="K94" s="23">
        <v>0</v>
      </c>
    </row>
    <row r="95" spans="1:11" ht="15" customHeight="1">
      <c r="A95" s="365"/>
      <c r="B95" s="373"/>
      <c r="C95" s="375"/>
      <c r="D95" s="41">
        <v>100</v>
      </c>
      <c r="E95" s="40">
        <v>2.7522935779816513</v>
      </c>
      <c r="F95" s="40">
        <v>2.7522935779816513</v>
      </c>
      <c r="G95" s="40">
        <v>15.137614678899082</v>
      </c>
      <c r="H95" s="40">
        <v>25.68807339449541</v>
      </c>
      <c r="I95" s="40">
        <v>49.54128440366972</v>
      </c>
      <c r="J95" s="40">
        <v>4.128440366972477</v>
      </c>
      <c r="K95" s="40">
        <v>0</v>
      </c>
    </row>
    <row r="96" spans="1:11" ht="15" customHeight="1">
      <c r="A96" s="365"/>
      <c r="B96" s="373"/>
      <c r="C96" s="376" t="s">
        <v>210</v>
      </c>
      <c r="D96" s="23">
        <v>81</v>
      </c>
      <c r="E96" s="23">
        <v>0</v>
      </c>
      <c r="F96" s="23">
        <v>5</v>
      </c>
      <c r="G96" s="23">
        <v>7</v>
      </c>
      <c r="H96" s="23">
        <v>18</v>
      </c>
      <c r="I96" s="23">
        <v>49</v>
      </c>
      <c r="J96" s="23">
        <v>2</v>
      </c>
      <c r="K96" s="23">
        <v>0</v>
      </c>
    </row>
    <row r="97" spans="1:11" ht="15" customHeight="1">
      <c r="A97" s="365"/>
      <c r="B97" s="373"/>
      <c r="C97" s="376"/>
      <c r="D97" s="40">
        <v>100</v>
      </c>
      <c r="E97" s="40">
        <v>0</v>
      </c>
      <c r="F97" s="40">
        <v>6.172839506172839</v>
      </c>
      <c r="G97" s="40">
        <v>8.641975308641975</v>
      </c>
      <c r="H97" s="40">
        <v>22.22222222222222</v>
      </c>
      <c r="I97" s="40">
        <v>60.49382716049382</v>
      </c>
      <c r="J97" s="40">
        <v>2.4691358024691357</v>
      </c>
      <c r="K97" s="40">
        <v>0</v>
      </c>
    </row>
    <row r="98" spans="1:11" ht="15" customHeight="1">
      <c r="A98" s="365"/>
      <c r="B98" s="373"/>
      <c r="C98" s="376" t="s">
        <v>211</v>
      </c>
      <c r="D98" s="23">
        <v>17</v>
      </c>
      <c r="E98" s="23">
        <v>2</v>
      </c>
      <c r="F98" s="23">
        <v>0</v>
      </c>
      <c r="G98" s="23">
        <v>3</v>
      </c>
      <c r="H98" s="23">
        <v>4</v>
      </c>
      <c r="I98" s="23">
        <v>8</v>
      </c>
      <c r="J98" s="23">
        <v>0</v>
      </c>
      <c r="K98" s="23">
        <v>0</v>
      </c>
    </row>
    <row r="99" spans="1:11" ht="15" customHeight="1">
      <c r="A99" s="365"/>
      <c r="B99" s="373"/>
      <c r="C99" s="376"/>
      <c r="D99" s="41">
        <v>100</v>
      </c>
      <c r="E99" s="41">
        <v>11.76470588235294</v>
      </c>
      <c r="F99" s="41">
        <v>0</v>
      </c>
      <c r="G99" s="41">
        <v>17.64705882352941</v>
      </c>
      <c r="H99" s="41">
        <v>23.52941176470588</v>
      </c>
      <c r="I99" s="41">
        <v>47.05882352941176</v>
      </c>
      <c r="J99" s="41">
        <v>0</v>
      </c>
      <c r="K99" s="41">
        <v>0</v>
      </c>
    </row>
    <row r="100" spans="1:11" ht="15" customHeight="1">
      <c r="A100" s="365"/>
      <c r="B100" s="373"/>
      <c r="C100" s="376" t="s">
        <v>212</v>
      </c>
      <c r="D100" s="23">
        <v>63</v>
      </c>
      <c r="E100" s="23">
        <v>2</v>
      </c>
      <c r="F100" s="23">
        <v>1</v>
      </c>
      <c r="G100" s="23">
        <v>11</v>
      </c>
      <c r="H100" s="23">
        <v>15</v>
      </c>
      <c r="I100" s="23">
        <v>31</v>
      </c>
      <c r="J100" s="23">
        <v>3</v>
      </c>
      <c r="K100" s="23">
        <v>0</v>
      </c>
    </row>
    <row r="101" spans="1:11" ht="15" customHeight="1">
      <c r="A101" s="366"/>
      <c r="B101" s="373"/>
      <c r="C101" s="376"/>
      <c r="D101" s="41">
        <v>100</v>
      </c>
      <c r="E101" s="41">
        <v>3.1746031746031744</v>
      </c>
      <c r="F101" s="41">
        <v>1.5873015873015872</v>
      </c>
      <c r="G101" s="41">
        <v>17.46031746031746</v>
      </c>
      <c r="H101" s="41">
        <v>23.80952380952381</v>
      </c>
      <c r="I101" s="41">
        <v>49.20634920634921</v>
      </c>
      <c r="J101" s="41">
        <v>4.761904761904762</v>
      </c>
      <c r="K101" s="41">
        <v>0</v>
      </c>
    </row>
    <row r="102" spans="4:11" ht="6" customHeight="1">
      <c r="D102" s="110"/>
      <c r="E102" s="110"/>
      <c r="F102" s="110"/>
      <c r="G102" s="110"/>
      <c r="H102" s="110"/>
      <c r="I102" s="110"/>
      <c r="J102" s="110"/>
      <c r="K102" s="110"/>
    </row>
    <row r="103" spans="1:11" ht="15" customHeight="1">
      <c r="A103" s="361" t="s">
        <v>358</v>
      </c>
      <c r="B103" s="367" t="s">
        <v>162</v>
      </c>
      <c r="C103" s="370" t="s">
        <v>174</v>
      </c>
      <c r="D103" s="22">
        <v>583</v>
      </c>
      <c r="E103" s="12">
        <v>363</v>
      </c>
      <c r="F103" s="13">
        <v>104</v>
      </c>
      <c r="G103" s="12">
        <v>32</v>
      </c>
      <c r="H103" s="13">
        <v>13</v>
      </c>
      <c r="I103" s="12">
        <v>9</v>
      </c>
      <c r="J103" s="13">
        <v>59</v>
      </c>
      <c r="K103" s="12">
        <v>3</v>
      </c>
    </row>
    <row r="104" spans="1:11" ht="15" customHeight="1">
      <c r="A104" s="362"/>
      <c r="B104" s="367"/>
      <c r="C104" s="370"/>
      <c r="D104" s="35">
        <v>100</v>
      </c>
      <c r="E104" s="25">
        <v>62.3</v>
      </c>
      <c r="F104" s="26">
        <v>17.8</v>
      </c>
      <c r="G104" s="25">
        <v>5.5</v>
      </c>
      <c r="H104" s="26">
        <v>2.2</v>
      </c>
      <c r="I104" s="25">
        <v>1.5</v>
      </c>
      <c r="J104" s="26">
        <v>10.1</v>
      </c>
      <c r="K104" s="25">
        <v>0.5</v>
      </c>
    </row>
    <row r="105" spans="1:11" ht="15" customHeight="1">
      <c r="A105" s="362"/>
      <c r="B105" s="367"/>
      <c r="C105" s="370" t="s">
        <v>6</v>
      </c>
      <c r="D105" s="19">
        <v>29</v>
      </c>
      <c r="E105" s="12">
        <v>20</v>
      </c>
      <c r="F105" s="15">
        <v>5</v>
      </c>
      <c r="G105" s="12">
        <v>1</v>
      </c>
      <c r="H105" s="15">
        <v>0</v>
      </c>
      <c r="I105" s="12">
        <v>1</v>
      </c>
      <c r="J105" s="15">
        <v>2</v>
      </c>
      <c r="K105" s="12">
        <v>0</v>
      </c>
    </row>
    <row r="106" spans="1:11" ht="15" customHeight="1">
      <c r="A106" s="362"/>
      <c r="B106" s="367"/>
      <c r="C106" s="370" t="s">
        <v>6</v>
      </c>
      <c r="D106" s="32">
        <v>100</v>
      </c>
      <c r="E106" s="25">
        <v>69</v>
      </c>
      <c r="F106" s="28">
        <v>17.2</v>
      </c>
      <c r="G106" s="25">
        <v>3.4</v>
      </c>
      <c r="H106" s="28">
        <v>0</v>
      </c>
      <c r="I106" s="25">
        <v>3.4</v>
      </c>
      <c r="J106" s="28">
        <v>6.9</v>
      </c>
      <c r="K106" s="25">
        <v>0</v>
      </c>
    </row>
    <row r="107" spans="1:11" ht="15" customHeight="1">
      <c r="A107" s="362"/>
      <c r="B107" s="367"/>
      <c r="C107" s="370" t="s">
        <v>7</v>
      </c>
      <c r="D107" s="17">
        <v>186</v>
      </c>
      <c r="E107" s="16">
        <v>124</v>
      </c>
      <c r="F107" s="17">
        <v>32</v>
      </c>
      <c r="G107" s="16">
        <v>8</v>
      </c>
      <c r="H107" s="17">
        <v>5</v>
      </c>
      <c r="I107" s="16">
        <v>0</v>
      </c>
      <c r="J107" s="17">
        <v>15</v>
      </c>
      <c r="K107" s="16">
        <v>2</v>
      </c>
    </row>
    <row r="108" spans="1:11" ht="15" customHeight="1">
      <c r="A108" s="362"/>
      <c r="B108" s="367"/>
      <c r="C108" s="370" t="s">
        <v>7</v>
      </c>
      <c r="D108" s="30">
        <v>100</v>
      </c>
      <c r="E108" s="29">
        <v>66.7</v>
      </c>
      <c r="F108" s="30">
        <v>17.2</v>
      </c>
      <c r="G108" s="29">
        <v>4.3</v>
      </c>
      <c r="H108" s="30">
        <v>2.7</v>
      </c>
      <c r="I108" s="29">
        <v>0</v>
      </c>
      <c r="J108" s="30">
        <v>8.1</v>
      </c>
      <c r="K108" s="29">
        <v>1.1</v>
      </c>
    </row>
    <row r="109" spans="1:11" ht="15" customHeight="1">
      <c r="A109" s="362"/>
      <c r="B109" s="367"/>
      <c r="C109" s="370" t="s">
        <v>8</v>
      </c>
      <c r="D109" s="19">
        <v>141</v>
      </c>
      <c r="E109" s="12">
        <v>83</v>
      </c>
      <c r="F109" s="15">
        <v>31</v>
      </c>
      <c r="G109" s="12">
        <v>11</v>
      </c>
      <c r="H109" s="15">
        <v>4</v>
      </c>
      <c r="I109" s="12">
        <v>2</v>
      </c>
      <c r="J109" s="15">
        <v>10</v>
      </c>
      <c r="K109" s="12">
        <v>0</v>
      </c>
    </row>
    <row r="110" spans="1:11" ht="15" customHeight="1">
      <c r="A110" s="362"/>
      <c r="B110" s="367"/>
      <c r="C110" s="370" t="s">
        <v>8</v>
      </c>
      <c r="D110" s="32">
        <v>100</v>
      </c>
      <c r="E110" s="25">
        <v>58.9</v>
      </c>
      <c r="F110" s="28">
        <v>22</v>
      </c>
      <c r="G110" s="25">
        <v>7.8</v>
      </c>
      <c r="H110" s="28">
        <v>2.8</v>
      </c>
      <c r="I110" s="25">
        <v>1.4</v>
      </c>
      <c r="J110" s="28">
        <v>7.1</v>
      </c>
      <c r="K110" s="25">
        <v>0</v>
      </c>
    </row>
    <row r="111" spans="1:11" ht="15" customHeight="1">
      <c r="A111" s="362"/>
      <c r="B111" s="367"/>
      <c r="C111" s="370" t="s">
        <v>9</v>
      </c>
      <c r="D111" s="17">
        <v>144</v>
      </c>
      <c r="E111" s="16">
        <v>85</v>
      </c>
      <c r="F111" s="17">
        <v>22</v>
      </c>
      <c r="G111" s="16">
        <v>5</v>
      </c>
      <c r="H111" s="17">
        <v>3</v>
      </c>
      <c r="I111" s="16">
        <v>3</v>
      </c>
      <c r="J111" s="17">
        <v>25</v>
      </c>
      <c r="K111" s="16">
        <v>1</v>
      </c>
    </row>
    <row r="112" spans="1:11" ht="15" customHeight="1">
      <c r="A112" s="362"/>
      <c r="B112" s="367"/>
      <c r="C112" s="370" t="s">
        <v>9</v>
      </c>
      <c r="D112" s="30">
        <v>100</v>
      </c>
      <c r="E112" s="29">
        <v>59</v>
      </c>
      <c r="F112" s="30">
        <v>15.3</v>
      </c>
      <c r="G112" s="29">
        <v>3.5</v>
      </c>
      <c r="H112" s="30">
        <v>2.1</v>
      </c>
      <c r="I112" s="29">
        <v>2.1</v>
      </c>
      <c r="J112" s="30">
        <v>17.4</v>
      </c>
      <c r="K112" s="29">
        <v>0.7</v>
      </c>
    </row>
    <row r="113" spans="1:11" ht="15" customHeight="1">
      <c r="A113" s="362"/>
      <c r="B113" s="367"/>
      <c r="C113" s="370" t="s">
        <v>10</v>
      </c>
      <c r="D113" s="19">
        <v>83</v>
      </c>
      <c r="E113" s="12">
        <v>51</v>
      </c>
      <c r="F113" s="15">
        <v>14</v>
      </c>
      <c r="G113" s="12">
        <v>7</v>
      </c>
      <c r="H113" s="15">
        <v>1</v>
      </c>
      <c r="I113" s="12">
        <v>3</v>
      </c>
      <c r="J113" s="15">
        <v>7</v>
      </c>
      <c r="K113" s="12">
        <v>0</v>
      </c>
    </row>
    <row r="114" spans="1:11" ht="15" customHeight="1" thickBot="1">
      <c r="A114" s="362"/>
      <c r="B114" s="371"/>
      <c r="C114" s="372" t="s">
        <v>10</v>
      </c>
      <c r="D114" s="278">
        <v>100</v>
      </c>
      <c r="E114" s="272">
        <v>61.4</v>
      </c>
      <c r="F114" s="271">
        <v>16.9</v>
      </c>
      <c r="G114" s="272">
        <v>8.4</v>
      </c>
      <c r="H114" s="271">
        <v>1.2</v>
      </c>
      <c r="I114" s="272">
        <v>3.6</v>
      </c>
      <c r="J114" s="271">
        <v>8.4</v>
      </c>
      <c r="K114" s="272">
        <v>0</v>
      </c>
    </row>
    <row r="115" spans="1:11" ht="15" customHeight="1" thickTop="1">
      <c r="A115" s="362"/>
      <c r="B115" s="363" t="s">
        <v>172</v>
      </c>
      <c r="C115" s="387" t="s">
        <v>174</v>
      </c>
      <c r="D115" s="17">
        <v>439</v>
      </c>
      <c r="E115" s="67">
        <v>14</v>
      </c>
      <c r="F115" s="17">
        <v>16</v>
      </c>
      <c r="G115" s="67">
        <v>51</v>
      </c>
      <c r="H115" s="17">
        <v>91</v>
      </c>
      <c r="I115" s="67">
        <v>195</v>
      </c>
      <c r="J115" s="17">
        <v>72</v>
      </c>
      <c r="K115" s="67">
        <v>0</v>
      </c>
    </row>
    <row r="116" spans="1:11" ht="15" customHeight="1">
      <c r="A116" s="362"/>
      <c r="B116" s="367"/>
      <c r="C116" s="370"/>
      <c r="D116" s="30">
        <v>100</v>
      </c>
      <c r="E116" s="29">
        <v>3.2</v>
      </c>
      <c r="F116" s="30">
        <v>3.6</v>
      </c>
      <c r="G116" s="29">
        <v>11.6</v>
      </c>
      <c r="H116" s="30">
        <v>20.7</v>
      </c>
      <c r="I116" s="29">
        <v>44.4</v>
      </c>
      <c r="J116" s="30">
        <v>16.4</v>
      </c>
      <c r="K116" s="29">
        <v>0</v>
      </c>
    </row>
    <row r="117" spans="1:11" ht="15" customHeight="1">
      <c r="A117" s="362"/>
      <c r="B117" s="367"/>
      <c r="C117" s="370" t="s">
        <v>6</v>
      </c>
      <c r="D117" s="19">
        <v>32</v>
      </c>
      <c r="E117" s="12">
        <v>1</v>
      </c>
      <c r="F117" s="15">
        <v>1</v>
      </c>
      <c r="G117" s="12">
        <v>3</v>
      </c>
      <c r="H117" s="15">
        <v>6</v>
      </c>
      <c r="I117" s="12">
        <v>17</v>
      </c>
      <c r="J117" s="15">
        <v>4</v>
      </c>
      <c r="K117" s="12">
        <v>0</v>
      </c>
    </row>
    <row r="118" spans="1:11" ht="15" customHeight="1">
      <c r="A118" s="362"/>
      <c r="B118" s="367"/>
      <c r="C118" s="370" t="s">
        <v>6</v>
      </c>
      <c r="D118" s="32">
        <v>100</v>
      </c>
      <c r="E118" s="25">
        <v>3.1</v>
      </c>
      <c r="F118" s="28">
        <v>3.1</v>
      </c>
      <c r="G118" s="25">
        <v>9.4</v>
      </c>
      <c r="H118" s="28">
        <v>18.8</v>
      </c>
      <c r="I118" s="25">
        <v>53.1</v>
      </c>
      <c r="J118" s="28">
        <v>12.5</v>
      </c>
      <c r="K118" s="25">
        <v>0</v>
      </c>
    </row>
    <row r="119" spans="1:11" ht="15" customHeight="1">
      <c r="A119" s="362"/>
      <c r="B119" s="367"/>
      <c r="C119" s="370" t="s">
        <v>7</v>
      </c>
      <c r="D119" s="17">
        <v>182</v>
      </c>
      <c r="E119" s="16">
        <v>5</v>
      </c>
      <c r="F119" s="17">
        <v>5</v>
      </c>
      <c r="G119" s="16">
        <v>16</v>
      </c>
      <c r="H119" s="17">
        <v>41</v>
      </c>
      <c r="I119" s="16">
        <v>85</v>
      </c>
      <c r="J119" s="17">
        <v>30</v>
      </c>
      <c r="K119" s="16">
        <v>0</v>
      </c>
    </row>
    <row r="120" spans="1:11" ht="15" customHeight="1">
      <c r="A120" s="362"/>
      <c r="B120" s="367"/>
      <c r="C120" s="370" t="s">
        <v>7</v>
      </c>
      <c r="D120" s="30">
        <v>100</v>
      </c>
      <c r="E120" s="29">
        <v>2.7</v>
      </c>
      <c r="F120" s="30">
        <v>2.7</v>
      </c>
      <c r="G120" s="29">
        <v>8.8</v>
      </c>
      <c r="H120" s="30">
        <v>22.5</v>
      </c>
      <c r="I120" s="29">
        <v>46.7</v>
      </c>
      <c r="J120" s="30">
        <v>16.5</v>
      </c>
      <c r="K120" s="29">
        <v>0</v>
      </c>
    </row>
    <row r="121" spans="1:11" ht="15" customHeight="1">
      <c r="A121" s="362"/>
      <c r="B121" s="367"/>
      <c r="C121" s="370" t="s">
        <v>8</v>
      </c>
      <c r="D121" s="19">
        <v>101</v>
      </c>
      <c r="E121" s="12">
        <v>2</v>
      </c>
      <c r="F121" s="15">
        <v>5</v>
      </c>
      <c r="G121" s="12">
        <v>13</v>
      </c>
      <c r="H121" s="15">
        <v>21</v>
      </c>
      <c r="I121" s="12">
        <v>43</v>
      </c>
      <c r="J121" s="15">
        <v>17</v>
      </c>
      <c r="K121" s="12">
        <v>0</v>
      </c>
    </row>
    <row r="122" spans="1:11" ht="15" customHeight="1">
      <c r="A122" s="362"/>
      <c r="B122" s="367"/>
      <c r="C122" s="370" t="s">
        <v>8</v>
      </c>
      <c r="D122" s="32">
        <v>100</v>
      </c>
      <c r="E122" s="25">
        <v>2</v>
      </c>
      <c r="F122" s="28">
        <v>5</v>
      </c>
      <c r="G122" s="25">
        <v>12.9</v>
      </c>
      <c r="H122" s="28">
        <v>20.8</v>
      </c>
      <c r="I122" s="25">
        <v>42.6</v>
      </c>
      <c r="J122" s="28">
        <v>16.8</v>
      </c>
      <c r="K122" s="25">
        <v>0</v>
      </c>
    </row>
    <row r="123" spans="1:11" ht="15" customHeight="1">
      <c r="A123" s="362"/>
      <c r="B123" s="367"/>
      <c r="C123" s="370" t="s">
        <v>9</v>
      </c>
      <c r="D123" s="17">
        <v>77</v>
      </c>
      <c r="E123" s="16">
        <v>5</v>
      </c>
      <c r="F123" s="17">
        <v>3</v>
      </c>
      <c r="G123" s="16">
        <v>12</v>
      </c>
      <c r="H123" s="17">
        <v>15</v>
      </c>
      <c r="I123" s="16">
        <v>30</v>
      </c>
      <c r="J123" s="17">
        <v>12</v>
      </c>
      <c r="K123" s="16">
        <v>0</v>
      </c>
    </row>
    <row r="124" spans="1:11" ht="15" customHeight="1">
      <c r="A124" s="362"/>
      <c r="B124" s="367"/>
      <c r="C124" s="370" t="s">
        <v>9</v>
      </c>
      <c r="D124" s="30">
        <v>100</v>
      </c>
      <c r="E124" s="29">
        <v>6.5</v>
      </c>
      <c r="F124" s="30">
        <v>3.9</v>
      </c>
      <c r="G124" s="29">
        <v>15.6</v>
      </c>
      <c r="H124" s="30">
        <v>19.5</v>
      </c>
      <c r="I124" s="29">
        <v>39</v>
      </c>
      <c r="J124" s="30">
        <v>15.6</v>
      </c>
      <c r="K124" s="29">
        <v>0</v>
      </c>
    </row>
    <row r="125" spans="1:11" ht="15" customHeight="1">
      <c r="A125" s="362"/>
      <c r="B125" s="367"/>
      <c r="C125" s="370" t="s">
        <v>10</v>
      </c>
      <c r="D125" s="19">
        <v>47</v>
      </c>
      <c r="E125" s="12">
        <v>1</v>
      </c>
      <c r="F125" s="15">
        <v>2</v>
      </c>
      <c r="G125" s="12">
        <v>7</v>
      </c>
      <c r="H125" s="15">
        <v>8</v>
      </c>
      <c r="I125" s="12">
        <v>20</v>
      </c>
      <c r="J125" s="15">
        <v>9</v>
      </c>
      <c r="K125" s="12">
        <v>0</v>
      </c>
    </row>
    <row r="126" spans="1:11" ht="15" customHeight="1">
      <c r="A126" s="363"/>
      <c r="B126" s="367"/>
      <c r="C126" s="370" t="s">
        <v>10</v>
      </c>
      <c r="D126" s="32">
        <v>100</v>
      </c>
      <c r="E126" s="25">
        <v>2.1</v>
      </c>
      <c r="F126" s="28">
        <v>4.3</v>
      </c>
      <c r="G126" s="25">
        <v>14.9</v>
      </c>
      <c r="H126" s="28">
        <v>17</v>
      </c>
      <c r="I126" s="25">
        <v>42.6</v>
      </c>
      <c r="J126" s="28">
        <v>19.1</v>
      </c>
      <c r="K126" s="25">
        <v>0</v>
      </c>
    </row>
  </sheetData>
  <mergeCells count="73">
    <mergeCell ref="A103:A126"/>
    <mergeCell ref="B7:B12"/>
    <mergeCell ref="A14:A45"/>
    <mergeCell ref="A46:A81"/>
    <mergeCell ref="A82:A101"/>
    <mergeCell ref="B64:B81"/>
    <mergeCell ref="B14:B29"/>
    <mergeCell ref="B92:B101"/>
    <mergeCell ref="B115:B126"/>
    <mergeCell ref="C64:C65"/>
    <mergeCell ref="C66:C67"/>
    <mergeCell ref="C68:C69"/>
    <mergeCell ref="C70:C71"/>
    <mergeCell ref="C72:C73"/>
    <mergeCell ref="C74:C75"/>
    <mergeCell ref="C76:C77"/>
    <mergeCell ref="C78:C79"/>
    <mergeCell ref="B46:B63"/>
    <mergeCell ref="C46:C47"/>
    <mergeCell ref="C48:C49"/>
    <mergeCell ref="C50:C51"/>
    <mergeCell ref="C52:C53"/>
    <mergeCell ref="C54:C55"/>
    <mergeCell ref="C56:C57"/>
    <mergeCell ref="C58:C59"/>
    <mergeCell ref="C60:C61"/>
    <mergeCell ref="C11:C12"/>
    <mergeCell ref="C9:C10"/>
    <mergeCell ref="C7:C8"/>
    <mergeCell ref="C44:C45"/>
    <mergeCell ref="C14:C15"/>
    <mergeCell ref="C16:C17"/>
    <mergeCell ref="C18:C19"/>
    <mergeCell ref="C20:C21"/>
    <mergeCell ref="C22:C23"/>
    <mergeCell ref="C4:C5"/>
    <mergeCell ref="C28:C29"/>
    <mergeCell ref="B30:B45"/>
    <mergeCell ref="C30:C31"/>
    <mergeCell ref="C32:C33"/>
    <mergeCell ref="C34:C35"/>
    <mergeCell ref="C36:C37"/>
    <mergeCell ref="C38:C39"/>
    <mergeCell ref="C40:C41"/>
    <mergeCell ref="C42:C43"/>
    <mergeCell ref="C24:C25"/>
    <mergeCell ref="C26:C27"/>
    <mergeCell ref="B82:B91"/>
    <mergeCell ref="C82:C83"/>
    <mergeCell ref="C84:C85"/>
    <mergeCell ref="C86:C87"/>
    <mergeCell ref="C88:C89"/>
    <mergeCell ref="C90:C91"/>
    <mergeCell ref="C62:C63"/>
    <mergeCell ref="C80:C81"/>
    <mergeCell ref="C92:C93"/>
    <mergeCell ref="C94:C95"/>
    <mergeCell ref="C96:C97"/>
    <mergeCell ref="C98:C99"/>
    <mergeCell ref="C100:C101"/>
    <mergeCell ref="B103:B114"/>
    <mergeCell ref="C103:C104"/>
    <mergeCell ref="C105:C106"/>
    <mergeCell ref="C107:C108"/>
    <mergeCell ref="C109:C110"/>
    <mergeCell ref="C111:C112"/>
    <mergeCell ref="C113:C114"/>
    <mergeCell ref="C123:C124"/>
    <mergeCell ref="C125:C126"/>
    <mergeCell ref="C115:C116"/>
    <mergeCell ref="C117:C118"/>
    <mergeCell ref="C119:C120"/>
    <mergeCell ref="C121:C122"/>
  </mergeCells>
  <printOptions/>
  <pageMargins left="0.7874015748031497" right="0.7874015748031497" top="0.5905511811023623" bottom="0.5905511811023623" header="0.5118110236220472" footer="0.5118110236220472"/>
  <pageSetup horizontalDpi="600" verticalDpi="600" orientation="portrait" paperSize="9" r:id="rId1"/>
  <rowBreaks count="2" manualBreakCount="2">
    <brk id="45" max="255" man="1"/>
    <brk id="81" max="255" man="1"/>
  </rowBreaks>
</worksheet>
</file>

<file path=xl/worksheets/sheet12.xml><?xml version="1.0" encoding="utf-8"?>
<worksheet xmlns="http://schemas.openxmlformats.org/spreadsheetml/2006/main" xmlns:r="http://schemas.openxmlformats.org/officeDocument/2006/relationships">
  <dimension ref="A1:S126"/>
  <sheetViews>
    <sheetView view="pageBreakPreview" zoomScaleSheetLayoutView="100" workbookViewId="0" topLeftCell="A1">
      <selection activeCell="F27" sqref="F27"/>
    </sheetView>
  </sheetViews>
  <sheetFormatPr defaultColWidth="9.00390625" defaultRowHeight="15" customHeight="1"/>
  <cols>
    <col min="1" max="2" width="2.625" style="2" customWidth="1"/>
    <col min="3" max="3" width="16.625" style="2" customWidth="1"/>
    <col min="4" max="11" width="6.625" style="6" customWidth="1"/>
    <col min="12" max="19" width="9.00390625" style="6" customWidth="1"/>
    <col min="20" max="16384" width="9.00390625" style="2" customWidth="1"/>
  </cols>
  <sheetData>
    <row r="1" ht="15" customHeight="1">
      <c r="C1" s="1" t="s">
        <v>369</v>
      </c>
    </row>
    <row r="3" spans="3:19" s="3" customFormat="1" ht="46.5">
      <c r="C3" s="7" t="s">
        <v>0</v>
      </c>
      <c r="D3" s="163" t="s">
        <v>1</v>
      </c>
      <c r="E3" s="163" t="s">
        <v>240</v>
      </c>
      <c r="F3" s="163" t="s">
        <v>241</v>
      </c>
      <c r="G3" s="163" t="s">
        <v>242</v>
      </c>
      <c r="H3" s="163" t="s">
        <v>243</v>
      </c>
      <c r="I3" s="163" t="s">
        <v>244</v>
      </c>
      <c r="J3" s="163" t="s">
        <v>245</v>
      </c>
      <c r="K3" s="163" t="s">
        <v>246</v>
      </c>
      <c r="L3" s="109"/>
      <c r="M3" s="109"/>
      <c r="N3" s="109"/>
      <c r="O3" s="109"/>
      <c r="P3" s="109"/>
      <c r="Q3" s="109"/>
      <c r="R3" s="109"/>
      <c r="S3" s="109"/>
    </row>
    <row r="4" spans="3:11" ht="15" customHeight="1">
      <c r="C4" s="348" t="s">
        <v>290</v>
      </c>
      <c r="D4" s="8">
        <f>SUM(E4:K4)</f>
        <v>1085</v>
      </c>
      <c r="E4" s="9">
        <v>435</v>
      </c>
      <c r="F4" s="9">
        <v>90</v>
      </c>
      <c r="G4" s="9">
        <v>76</v>
      </c>
      <c r="H4" s="9">
        <v>83</v>
      </c>
      <c r="I4" s="9">
        <v>268</v>
      </c>
      <c r="J4" s="9">
        <v>129</v>
      </c>
      <c r="K4" s="9">
        <v>4</v>
      </c>
    </row>
    <row r="5" spans="3:11" ht="15" customHeight="1">
      <c r="C5" s="348"/>
      <c r="D5" s="10">
        <v>100</v>
      </c>
      <c r="E5" s="10">
        <f aca="true" t="shared" si="0" ref="E5:K5">E4/$D4%</f>
        <v>40.092165898617516</v>
      </c>
      <c r="F5" s="10">
        <f t="shared" si="0"/>
        <v>8.294930875576037</v>
      </c>
      <c r="G5" s="10">
        <f t="shared" si="0"/>
        <v>7.0046082949308754</v>
      </c>
      <c r="H5" s="10">
        <f t="shared" si="0"/>
        <v>7.649769585253456</v>
      </c>
      <c r="I5" s="10">
        <f t="shared" si="0"/>
        <v>24.70046082949309</v>
      </c>
      <c r="J5" s="10">
        <f t="shared" si="0"/>
        <v>11.889400921658986</v>
      </c>
      <c r="K5" s="10">
        <f t="shared" si="0"/>
        <v>0.3686635944700461</v>
      </c>
    </row>
    <row r="6" ht="6" customHeight="1"/>
    <row r="7" spans="2:11" ht="15" customHeight="1">
      <c r="B7" s="349" t="s">
        <v>224</v>
      </c>
      <c r="C7" s="348" t="s">
        <v>291</v>
      </c>
      <c r="D7" s="9">
        <v>625</v>
      </c>
      <c r="E7" s="9">
        <v>426</v>
      </c>
      <c r="F7" s="9">
        <v>79</v>
      </c>
      <c r="G7" s="9">
        <v>40</v>
      </c>
      <c r="H7" s="9">
        <v>12</v>
      </c>
      <c r="I7" s="9">
        <v>9</v>
      </c>
      <c r="J7" s="9">
        <v>56</v>
      </c>
      <c r="K7" s="9">
        <v>3</v>
      </c>
    </row>
    <row r="8" spans="2:11" ht="15" customHeight="1">
      <c r="B8" s="350"/>
      <c r="C8" s="348" t="s">
        <v>3</v>
      </c>
      <c r="D8" s="10">
        <v>100</v>
      </c>
      <c r="E8" s="10">
        <v>68.2</v>
      </c>
      <c r="F8" s="10">
        <v>12.6</v>
      </c>
      <c r="G8" s="10">
        <v>6.4</v>
      </c>
      <c r="H8" s="10">
        <v>1.9</v>
      </c>
      <c r="I8" s="10">
        <v>1.4</v>
      </c>
      <c r="J8" s="10">
        <v>9</v>
      </c>
      <c r="K8" s="10">
        <v>0.5</v>
      </c>
    </row>
    <row r="9" spans="2:11" ht="15" customHeight="1">
      <c r="B9" s="350"/>
      <c r="C9" s="348" t="s">
        <v>292</v>
      </c>
      <c r="D9" s="9">
        <v>456</v>
      </c>
      <c r="E9" s="9">
        <v>8</v>
      </c>
      <c r="F9" s="9">
        <v>10</v>
      </c>
      <c r="G9" s="9">
        <v>36</v>
      </c>
      <c r="H9" s="9">
        <v>70</v>
      </c>
      <c r="I9" s="9">
        <v>258</v>
      </c>
      <c r="J9" s="9">
        <v>73</v>
      </c>
      <c r="K9" s="9">
        <v>1</v>
      </c>
    </row>
    <row r="10" spans="2:11" ht="15" customHeight="1">
      <c r="B10" s="350"/>
      <c r="C10" s="348" t="s">
        <v>4</v>
      </c>
      <c r="D10" s="10">
        <v>100</v>
      </c>
      <c r="E10" s="10">
        <v>1.8</v>
      </c>
      <c r="F10" s="10">
        <v>2.2</v>
      </c>
      <c r="G10" s="10">
        <v>7.9</v>
      </c>
      <c r="H10" s="10">
        <v>15.4</v>
      </c>
      <c r="I10" s="10">
        <v>56.6</v>
      </c>
      <c r="J10" s="10">
        <v>16</v>
      </c>
      <c r="K10" s="10">
        <v>0.2</v>
      </c>
    </row>
    <row r="11" spans="2:11" ht="15" customHeight="1">
      <c r="B11" s="350"/>
      <c r="C11" s="348" t="s">
        <v>5</v>
      </c>
      <c r="D11" s="9">
        <f aca="true" t="shared" si="1" ref="D11:K11">D4-D7-D9</f>
        <v>4</v>
      </c>
      <c r="E11" s="9">
        <f t="shared" si="1"/>
        <v>1</v>
      </c>
      <c r="F11" s="9">
        <f t="shared" si="1"/>
        <v>1</v>
      </c>
      <c r="G11" s="9">
        <f t="shared" si="1"/>
        <v>0</v>
      </c>
      <c r="H11" s="9">
        <f t="shared" si="1"/>
        <v>1</v>
      </c>
      <c r="I11" s="9">
        <f t="shared" si="1"/>
        <v>1</v>
      </c>
      <c r="J11" s="9">
        <f t="shared" si="1"/>
        <v>0</v>
      </c>
      <c r="K11" s="9">
        <f t="shared" si="1"/>
        <v>0</v>
      </c>
    </row>
    <row r="12" spans="2:11" ht="15" customHeight="1">
      <c r="B12" s="351"/>
      <c r="C12" s="348" t="s">
        <v>4</v>
      </c>
      <c r="D12" s="10">
        <v>100</v>
      </c>
      <c r="E12" s="10">
        <f aca="true" t="shared" si="2" ref="E12:K12">E11/$D11%</f>
        <v>25</v>
      </c>
      <c r="F12" s="10">
        <f t="shared" si="2"/>
        <v>25</v>
      </c>
      <c r="G12" s="10">
        <f t="shared" si="2"/>
        <v>0</v>
      </c>
      <c r="H12" s="10">
        <f t="shared" si="2"/>
        <v>25</v>
      </c>
      <c r="I12" s="10">
        <f t="shared" si="2"/>
        <v>25</v>
      </c>
      <c r="J12" s="10">
        <f t="shared" si="2"/>
        <v>0</v>
      </c>
      <c r="K12" s="10">
        <f t="shared" si="2"/>
        <v>0</v>
      </c>
    </row>
    <row r="13" ht="5.25" customHeight="1"/>
    <row r="14" spans="1:11" ht="15" customHeight="1">
      <c r="A14" s="355" t="s">
        <v>163</v>
      </c>
      <c r="B14" s="425" t="s">
        <v>162</v>
      </c>
      <c r="C14" s="409" t="s">
        <v>164</v>
      </c>
      <c r="D14" s="227">
        <f>D16+D18+D20+D22+D24+D26+D28</f>
        <v>624</v>
      </c>
      <c r="E14" s="227">
        <f>E16+E18+E20+E22+E24+E26+E28</f>
        <v>425</v>
      </c>
      <c r="F14" s="227">
        <f>F16+F18+F20+F22+F24+F26+F28</f>
        <v>79</v>
      </c>
      <c r="G14" s="227">
        <f>G16+G18+G20+G22+G24+G26+G28</f>
        <v>40</v>
      </c>
      <c r="H14" s="227">
        <v>12</v>
      </c>
      <c r="I14" s="227">
        <v>9</v>
      </c>
      <c r="J14" s="227">
        <f>J16+J18+J20+J22+J24+J26+J28</f>
        <v>56</v>
      </c>
      <c r="K14" s="228">
        <v>3</v>
      </c>
    </row>
    <row r="15" spans="1:11" ht="15" customHeight="1">
      <c r="A15" s="356"/>
      <c r="B15" s="426"/>
      <c r="C15" s="410"/>
      <c r="D15" s="230">
        <v>100</v>
      </c>
      <c r="E15" s="231">
        <f>E14/$D14*100</f>
        <v>68.10897435897436</v>
      </c>
      <c r="F15" s="231">
        <f aca="true" t="shared" si="3" ref="F15:K15">F14/$D14*100</f>
        <v>12.660256410256409</v>
      </c>
      <c r="G15" s="231">
        <f t="shared" si="3"/>
        <v>6.41025641025641</v>
      </c>
      <c r="H15" s="231">
        <f t="shared" si="3"/>
        <v>1.9230769230769231</v>
      </c>
      <c r="I15" s="231">
        <f t="shared" si="3"/>
        <v>1.4423076923076923</v>
      </c>
      <c r="J15" s="231">
        <f t="shared" si="3"/>
        <v>8.974358974358974</v>
      </c>
      <c r="K15" s="231">
        <f t="shared" si="3"/>
        <v>0.4807692307692308</v>
      </c>
    </row>
    <row r="16" spans="1:11" ht="15" customHeight="1">
      <c r="A16" s="356"/>
      <c r="B16" s="426"/>
      <c r="C16" s="390" t="s">
        <v>165</v>
      </c>
      <c r="D16" s="132">
        <v>41</v>
      </c>
      <c r="E16" s="229">
        <v>10</v>
      </c>
      <c r="F16" s="132">
        <v>11</v>
      </c>
      <c r="G16" s="229">
        <v>1</v>
      </c>
      <c r="H16" s="132">
        <v>0</v>
      </c>
      <c r="I16" s="229">
        <v>1</v>
      </c>
      <c r="J16" s="132">
        <v>18</v>
      </c>
      <c r="K16" s="229">
        <v>0</v>
      </c>
    </row>
    <row r="17" spans="1:11" ht="15" customHeight="1">
      <c r="A17" s="356"/>
      <c r="B17" s="426"/>
      <c r="C17" s="390" t="s">
        <v>165</v>
      </c>
      <c r="D17" s="143">
        <v>100</v>
      </c>
      <c r="E17" s="144">
        <v>24.4</v>
      </c>
      <c r="F17" s="143">
        <v>26.8</v>
      </c>
      <c r="G17" s="144">
        <v>2.4</v>
      </c>
      <c r="H17" s="143">
        <v>0</v>
      </c>
      <c r="I17" s="144">
        <v>2.4</v>
      </c>
      <c r="J17" s="143">
        <v>43.9</v>
      </c>
      <c r="K17" s="144">
        <v>0</v>
      </c>
    </row>
    <row r="18" spans="1:11" ht="15" customHeight="1">
      <c r="A18" s="356"/>
      <c r="B18" s="426"/>
      <c r="C18" s="390" t="s">
        <v>166</v>
      </c>
      <c r="D18" s="130">
        <v>103</v>
      </c>
      <c r="E18" s="128">
        <v>63</v>
      </c>
      <c r="F18" s="131">
        <v>16</v>
      </c>
      <c r="G18" s="128">
        <v>6</v>
      </c>
      <c r="H18" s="131">
        <v>2</v>
      </c>
      <c r="I18" s="128">
        <v>3</v>
      </c>
      <c r="J18" s="131">
        <v>13</v>
      </c>
      <c r="K18" s="128">
        <v>0</v>
      </c>
    </row>
    <row r="19" spans="1:11" ht="15" customHeight="1">
      <c r="A19" s="356"/>
      <c r="B19" s="426"/>
      <c r="C19" s="390" t="s">
        <v>166</v>
      </c>
      <c r="D19" s="141">
        <v>100</v>
      </c>
      <c r="E19" s="139">
        <v>61.2</v>
      </c>
      <c r="F19" s="142">
        <v>15.5</v>
      </c>
      <c r="G19" s="139">
        <v>5.8</v>
      </c>
      <c r="H19" s="142">
        <v>1.9</v>
      </c>
      <c r="I19" s="139">
        <v>2.9</v>
      </c>
      <c r="J19" s="142">
        <v>12.6</v>
      </c>
      <c r="K19" s="139">
        <v>0</v>
      </c>
    </row>
    <row r="20" spans="1:11" ht="15" customHeight="1">
      <c r="A20" s="356"/>
      <c r="B20" s="426"/>
      <c r="C20" s="390" t="s">
        <v>167</v>
      </c>
      <c r="D20" s="132">
        <v>125</v>
      </c>
      <c r="E20" s="133">
        <v>87</v>
      </c>
      <c r="F20" s="132">
        <v>15</v>
      </c>
      <c r="G20" s="133">
        <v>10</v>
      </c>
      <c r="H20" s="132">
        <v>0</v>
      </c>
      <c r="I20" s="133">
        <v>2</v>
      </c>
      <c r="J20" s="132">
        <v>11</v>
      </c>
      <c r="K20" s="133">
        <v>0</v>
      </c>
    </row>
    <row r="21" spans="1:11" ht="15" customHeight="1">
      <c r="A21" s="356"/>
      <c r="B21" s="426"/>
      <c r="C21" s="390" t="s">
        <v>167</v>
      </c>
      <c r="D21" s="143">
        <v>100</v>
      </c>
      <c r="E21" s="144">
        <v>69.6</v>
      </c>
      <c r="F21" s="143">
        <v>12</v>
      </c>
      <c r="G21" s="144">
        <v>8</v>
      </c>
      <c r="H21" s="143">
        <v>0</v>
      </c>
      <c r="I21" s="144">
        <v>1.6</v>
      </c>
      <c r="J21" s="143">
        <v>8.8</v>
      </c>
      <c r="K21" s="144">
        <v>0</v>
      </c>
    </row>
    <row r="22" spans="1:11" ht="15" customHeight="1">
      <c r="A22" s="356"/>
      <c r="B22" s="426"/>
      <c r="C22" s="390" t="s">
        <v>168</v>
      </c>
      <c r="D22" s="130">
        <v>190</v>
      </c>
      <c r="E22" s="128">
        <v>150</v>
      </c>
      <c r="F22" s="131">
        <v>15</v>
      </c>
      <c r="G22" s="128">
        <v>8</v>
      </c>
      <c r="H22" s="131">
        <v>5</v>
      </c>
      <c r="I22" s="128">
        <v>2</v>
      </c>
      <c r="J22" s="131">
        <v>9</v>
      </c>
      <c r="K22" s="128">
        <v>1</v>
      </c>
    </row>
    <row r="23" spans="1:11" ht="15" customHeight="1">
      <c r="A23" s="356"/>
      <c r="B23" s="426"/>
      <c r="C23" s="390" t="s">
        <v>168</v>
      </c>
      <c r="D23" s="141">
        <v>100</v>
      </c>
      <c r="E23" s="139">
        <v>78.9</v>
      </c>
      <c r="F23" s="142">
        <v>7.9</v>
      </c>
      <c r="G23" s="139">
        <v>4.2</v>
      </c>
      <c r="H23" s="142">
        <v>2.6</v>
      </c>
      <c r="I23" s="139">
        <v>1.1</v>
      </c>
      <c r="J23" s="142">
        <v>4.7</v>
      </c>
      <c r="K23" s="139">
        <v>0.5</v>
      </c>
    </row>
    <row r="24" spans="1:11" ht="15" customHeight="1">
      <c r="A24" s="356"/>
      <c r="B24" s="426"/>
      <c r="C24" s="390" t="s">
        <v>169</v>
      </c>
      <c r="D24" s="132">
        <v>127</v>
      </c>
      <c r="E24" s="133">
        <v>95</v>
      </c>
      <c r="F24" s="132">
        <v>12</v>
      </c>
      <c r="G24" s="133">
        <v>13</v>
      </c>
      <c r="H24" s="132">
        <v>3</v>
      </c>
      <c r="I24" s="133">
        <v>0</v>
      </c>
      <c r="J24" s="132">
        <v>3</v>
      </c>
      <c r="K24" s="133">
        <v>1</v>
      </c>
    </row>
    <row r="25" spans="1:11" ht="15" customHeight="1">
      <c r="A25" s="356"/>
      <c r="B25" s="426"/>
      <c r="C25" s="390" t="s">
        <v>169</v>
      </c>
      <c r="D25" s="143">
        <v>100</v>
      </c>
      <c r="E25" s="144">
        <v>74.8</v>
      </c>
      <c r="F25" s="143">
        <v>9.4</v>
      </c>
      <c r="G25" s="144">
        <v>10.2</v>
      </c>
      <c r="H25" s="143">
        <v>2.4</v>
      </c>
      <c r="I25" s="144">
        <v>0</v>
      </c>
      <c r="J25" s="143">
        <v>2.4</v>
      </c>
      <c r="K25" s="144">
        <v>0.8</v>
      </c>
    </row>
    <row r="26" spans="1:11" ht="15" customHeight="1">
      <c r="A26" s="356"/>
      <c r="B26" s="426"/>
      <c r="C26" s="390" t="s">
        <v>170</v>
      </c>
      <c r="D26" s="130">
        <v>28</v>
      </c>
      <c r="E26" s="128">
        <v>15</v>
      </c>
      <c r="F26" s="131">
        <v>8</v>
      </c>
      <c r="G26" s="128">
        <v>1</v>
      </c>
      <c r="H26" s="131">
        <v>1</v>
      </c>
      <c r="I26" s="128">
        <v>1</v>
      </c>
      <c r="J26" s="131">
        <v>1</v>
      </c>
      <c r="K26" s="128">
        <v>1</v>
      </c>
    </row>
    <row r="27" spans="1:11" ht="15" customHeight="1">
      <c r="A27" s="356"/>
      <c r="B27" s="426"/>
      <c r="C27" s="390" t="s">
        <v>170</v>
      </c>
      <c r="D27" s="141">
        <v>100</v>
      </c>
      <c r="E27" s="139">
        <v>53.6</v>
      </c>
      <c r="F27" s="142">
        <v>28.6</v>
      </c>
      <c r="G27" s="139">
        <v>3.6</v>
      </c>
      <c r="H27" s="142">
        <v>3.6</v>
      </c>
      <c r="I27" s="139">
        <v>3.6</v>
      </c>
      <c r="J27" s="142">
        <v>3.6</v>
      </c>
      <c r="K27" s="139">
        <v>3.6</v>
      </c>
    </row>
    <row r="28" spans="1:11" ht="15" customHeight="1">
      <c r="A28" s="356"/>
      <c r="B28" s="426"/>
      <c r="C28" s="390" t="s">
        <v>171</v>
      </c>
      <c r="D28" s="132">
        <v>10</v>
      </c>
      <c r="E28" s="133">
        <v>5</v>
      </c>
      <c r="F28" s="132">
        <v>2</v>
      </c>
      <c r="G28" s="133">
        <v>1</v>
      </c>
      <c r="H28" s="132">
        <v>1</v>
      </c>
      <c r="I28" s="133">
        <v>0</v>
      </c>
      <c r="J28" s="132">
        <v>1</v>
      </c>
      <c r="K28" s="133">
        <v>0</v>
      </c>
    </row>
    <row r="29" spans="1:11" ht="15" customHeight="1" thickBot="1">
      <c r="A29" s="356"/>
      <c r="B29" s="427"/>
      <c r="C29" s="391" t="s">
        <v>171</v>
      </c>
      <c r="D29" s="269">
        <v>100</v>
      </c>
      <c r="E29" s="268">
        <v>50</v>
      </c>
      <c r="F29" s="269">
        <v>20</v>
      </c>
      <c r="G29" s="268">
        <v>10</v>
      </c>
      <c r="H29" s="269">
        <v>10</v>
      </c>
      <c r="I29" s="268">
        <v>0</v>
      </c>
      <c r="J29" s="269">
        <v>10</v>
      </c>
      <c r="K29" s="268">
        <v>0</v>
      </c>
    </row>
    <row r="30" spans="1:11" ht="15" customHeight="1" thickTop="1">
      <c r="A30" s="356"/>
      <c r="B30" s="412" t="s">
        <v>172</v>
      </c>
      <c r="C30" s="414" t="s">
        <v>164</v>
      </c>
      <c r="D30" s="289">
        <f>D32+D34+D36+D38+D40+D42+D44</f>
        <v>455</v>
      </c>
      <c r="E30" s="289">
        <v>8</v>
      </c>
      <c r="F30" s="289">
        <v>10</v>
      </c>
      <c r="G30" s="289">
        <f>G32+G34+G36+G38+G40+G42+G44</f>
        <v>36</v>
      </c>
      <c r="H30" s="289">
        <f>H32+H34+H36+H38+H40+H42+H44</f>
        <v>70</v>
      </c>
      <c r="I30" s="289">
        <f>I32+I34+I36+I38+I40+I42+I44</f>
        <v>257</v>
      </c>
      <c r="J30" s="289">
        <v>73</v>
      </c>
      <c r="K30" s="290">
        <v>1</v>
      </c>
    </row>
    <row r="31" spans="1:11" ht="15" customHeight="1">
      <c r="A31" s="356"/>
      <c r="B31" s="412"/>
      <c r="C31" s="410"/>
      <c r="D31" s="230">
        <v>100</v>
      </c>
      <c r="E31" s="231">
        <f>E30/$D30*100</f>
        <v>1.7582417582417582</v>
      </c>
      <c r="F31" s="231">
        <f aca="true" t="shared" si="4" ref="F31:K31">F30/$D30*100</f>
        <v>2.197802197802198</v>
      </c>
      <c r="G31" s="231">
        <f t="shared" si="4"/>
        <v>7.9120879120879115</v>
      </c>
      <c r="H31" s="231">
        <f t="shared" si="4"/>
        <v>15.384615384615385</v>
      </c>
      <c r="I31" s="231">
        <f t="shared" si="4"/>
        <v>56.48351648351648</v>
      </c>
      <c r="J31" s="231">
        <f t="shared" si="4"/>
        <v>16.043956043956044</v>
      </c>
      <c r="K31" s="231">
        <f t="shared" si="4"/>
        <v>0.21978021978021978</v>
      </c>
    </row>
    <row r="32" spans="1:11" ht="15" customHeight="1">
      <c r="A32" s="356"/>
      <c r="B32" s="412"/>
      <c r="C32" s="390" t="s">
        <v>165</v>
      </c>
      <c r="D32" s="130">
        <v>31</v>
      </c>
      <c r="E32" s="128">
        <v>0</v>
      </c>
      <c r="F32" s="131">
        <v>0</v>
      </c>
      <c r="G32" s="128">
        <v>3</v>
      </c>
      <c r="H32" s="131">
        <v>3</v>
      </c>
      <c r="I32" s="128">
        <v>9</v>
      </c>
      <c r="J32" s="131">
        <v>16</v>
      </c>
      <c r="K32" s="229">
        <v>0</v>
      </c>
    </row>
    <row r="33" spans="1:11" ht="15" customHeight="1">
      <c r="A33" s="356"/>
      <c r="B33" s="412"/>
      <c r="C33" s="390" t="s">
        <v>165</v>
      </c>
      <c r="D33" s="141">
        <v>100</v>
      </c>
      <c r="E33" s="139">
        <v>0</v>
      </c>
      <c r="F33" s="142">
        <v>0</v>
      </c>
      <c r="G33" s="139">
        <v>9.7</v>
      </c>
      <c r="H33" s="142">
        <v>9.7</v>
      </c>
      <c r="I33" s="139">
        <v>29</v>
      </c>
      <c r="J33" s="142">
        <v>51.6</v>
      </c>
      <c r="K33" s="139">
        <v>0</v>
      </c>
    </row>
    <row r="34" spans="1:11" ht="15" customHeight="1">
      <c r="A34" s="356"/>
      <c r="B34" s="412"/>
      <c r="C34" s="390" t="s">
        <v>166</v>
      </c>
      <c r="D34" s="132">
        <v>56</v>
      </c>
      <c r="E34" s="133">
        <v>0</v>
      </c>
      <c r="F34" s="132">
        <v>1</v>
      </c>
      <c r="G34" s="133">
        <v>3</v>
      </c>
      <c r="H34" s="132">
        <v>4</v>
      </c>
      <c r="I34" s="133">
        <v>25</v>
      </c>
      <c r="J34" s="132">
        <v>23</v>
      </c>
      <c r="K34" s="133">
        <v>0</v>
      </c>
    </row>
    <row r="35" spans="1:11" ht="15" customHeight="1">
      <c r="A35" s="356"/>
      <c r="B35" s="412"/>
      <c r="C35" s="390" t="s">
        <v>166</v>
      </c>
      <c r="D35" s="143">
        <v>100</v>
      </c>
      <c r="E35" s="144">
        <v>0</v>
      </c>
      <c r="F35" s="143">
        <v>1.8</v>
      </c>
      <c r="G35" s="144">
        <v>5.4</v>
      </c>
      <c r="H35" s="143">
        <v>7.1</v>
      </c>
      <c r="I35" s="144">
        <v>44.6</v>
      </c>
      <c r="J35" s="143">
        <v>41.1</v>
      </c>
      <c r="K35" s="144">
        <v>0</v>
      </c>
    </row>
    <row r="36" spans="1:11" ht="15" customHeight="1">
      <c r="A36" s="356"/>
      <c r="B36" s="412"/>
      <c r="C36" s="390" t="s">
        <v>167</v>
      </c>
      <c r="D36" s="130">
        <v>88</v>
      </c>
      <c r="E36" s="128">
        <v>2</v>
      </c>
      <c r="F36" s="131">
        <v>1</v>
      </c>
      <c r="G36" s="128">
        <v>4</v>
      </c>
      <c r="H36" s="131">
        <v>11</v>
      </c>
      <c r="I36" s="128">
        <v>50</v>
      </c>
      <c r="J36" s="131">
        <v>20</v>
      </c>
      <c r="K36" s="128">
        <v>0</v>
      </c>
    </row>
    <row r="37" spans="1:11" ht="15" customHeight="1">
      <c r="A37" s="356"/>
      <c r="B37" s="412"/>
      <c r="C37" s="390" t="s">
        <v>167</v>
      </c>
      <c r="D37" s="141">
        <v>100</v>
      </c>
      <c r="E37" s="139">
        <v>2.3</v>
      </c>
      <c r="F37" s="142">
        <v>1.1</v>
      </c>
      <c r="G37" s="139">
        <v>4.5</v>
      </c>
      <c r="H37" s="142">
        <v>12.5</v>
      </c>
      <c r="I37" s="139">
        <v>56.8</v>
      </c>
      <c r="J37" s="142">
        <v>22.7</v>
      </c>
      <c r="K37" s="139">
        <v>0</v>
      </c>
    </row>
    <row r="38" spans="1:11" ht="15" customHeight="1">
      <c r="A38" s="356"/>
      <c r="B38" s="412"/>
      <c r="C38" s="390" t="s">
        <v>168</v>
      </c>
      <c r="D38" s="132">
        <v>132</v>
      </c>
      <c r="E38" s="133">
        <v>4</v>
      </c>
      <c r="F38" s="132">
        <v>3</v>
      </c>
      <c r="G38" s="133">
        <v>9</v>
      </c>
      <c r="H38" s="132">
        <v>24</v>
      </c>
      <c r="I38" s="133">
        <v>80</v>
      </c>
      <c r="J38" s="132">
        <v>11</v>
      </c>
      <c r="K38" s="133">
        <v>1</v>
      </c>
    </row>
    <row r="39" spans="1:11" ht="15" customHeight="1">
      <c r="A39" s="356"/>
      <c r="B39" s="412"/>
      <c r="C39" s="390" t="s">
        <v>168</v>
      </c>
      <c r="D39" s="143">
        <v>100</v>
      </c>
      <c r="E39" s="144">
        <v>3</v>
      </c>
      <c r="F39" s="143">
        <v>2.3</v>
      </c>
      <c r="G39" s="144">
        <v>6.8</v>
      </c>
      <c r="H39" s="143">
        <v>18.2</v>
      </c>
      <c r="I39" s="144">
        <v>60.6</v>
      </c>
      <c r="J39" s="143">
        <v>8.3</v>
      </c>
      <c r="K39" s="144">
        <v>0.8</v>
      </c>
    </row>
    <row r="40" spans="1:11" ht="15" customHeight="1">
      <c r="A40" s="356"/>
      <c r="B40" s="412"/>
      <c r="C40" s="390" t="s">
        <v>169</v>
      </c>
      <c r="D40" s="130">
        <v>96</v>
      </c>
      <c r="E40" s="128">
        <v>1</v>
      </c>
      <c r="F40" s="131">
        <v>3</v>
      </c>
      <c r="G40" s="128">
        <v>11</v>
      </c>
      <c r="H40" s="131">
        <v>17</v>
      </c>
      <c r="I40" s="128">
        <v>62</v>
      </c>
      <c r="J40" s="131">
        <v>2</v>
      </c>
      <c r="K40" s="128">
        <v>0</v>
      </c>
    </row>
    <row r="41" spans="1:11" ht="15" customHeight="1">
      <c r="A41" s="356"/>
      <c r="B41" s="412"/>
      <c r="C41" s="390" t="s">
        <v>169</v>
      </c>
      <c r="D41" s="141">
        <v>100</v>
      </c>
      <c r="E41" s="139">
        <v>1</v>
      </c>
      <c r="F41" s="142">
        <v>3.1</v>
      </c>
      <c r="G41" s="139">
        <v>11.5</v>
      </c>
      <c r="H41" s="142">
        <v>17.7</v>
      </c>
      <c r="I41" s="139">
        <v>64.6</v>
      </c>
      <c r="J41" s="142">
        <v>2.1</v>
      </c>
      <c r="K41" s="139">
        <v>0</v>
      </c>
    </row>
    <row r="42" spans="1:11" ht="15" customHeight="1">
      <c r="A42" s="356"/>
      <c r="B42" s="412"/>
      <c r="C42" s="390" t="s">
        <v>170</v>
      </c>
      <c r="D42" s="132">
        <v>42</v>
      </c>
      <c r="E42" s="133">
        <v>1</v>
      </c>
      <c r="F42" s="132">
        <v>2</v>
      </c>
      <c r="G42" s="133">
        <v>5</v>
      </c>
      <c r="H42" s="132">
        <v>7</v>
      </c>
      <c r="I42" s="133">
        <v>27</v>
      </c>
      <c r="J42" s="132">
        <v>0</v>
      </c>
      <c r="K42" s="133">
        <v>0</v>
      </c>
    </row>
    <row r="43" spans="1:11" ht="15" customHeight="1">
      <c r="A43" s="356"/>
      <c r="B43" s="412"/>
      <c r="C43" s="390" t="s">
        <v>170</v>
      </c>
      <c r="D43" s="143">
        <v>100</v>
      </c>
      <c r="E43" s="144">
        <v>2.4</v>
      </c>
      <c r="F43" s="143">
        <v>4.8</v>
      </c>
      <c r="G43" s="144">
        <v>11.9</v>
      </c>
      <c r="H43" s="143">
        <v>16.7</v>
      </c>
      <c r="I43" s="144">
        <v>64.3</v>
      </c>
      <c r="J43" s="143">
        <v>0</v>
      </c>
      <c r="K43" s="144">
        <v>0</v>
      </c>
    </row>
    <row r="44" spans="1:11" ht="15" customHeight="1">
      <c r="A44" s="356"/>
      <c r="B44" s="412"/>
      <c r="C44" s="390" t="s">
        <v>171</v>
      </c>
      <c r="D44" s="130">
        <v>10</v>
      </c>
      <c r="E44" s="128">
        <v>0</v>
      </c>
      <c r="F44" s="131">
        <v>0</v>
      </c>
      <c r="G44" s="128">
        <v>1</v>
      </c>
      <c r="H44" s="131">
        <v>4</v>
      </c>
      <c r="I44" s="128">
        <v>4</v>
      </c>
      <c r="J44" s="131">
        <v>1</v>
      </c>
      <c r="K44" s="128">
        <v>0</v>
      </c>
    </row>
    <row r="45" spans="1:11" ht="15" customHeight="1">
      <c r="A45" s="357"/>
      <c r="B45" s="413"/>
      <c r="C45" s="390" t="s">
        <v>171</v>
      </c>
      <c r="D45" s="141">
        <v>100</v>
      </c>
      <c r="E45" s="139">
        <v>0</v>
      </c>
      <c r="F45" s="142">
        <v>0</v>
      </c>
      <c r="G45" s="139">
        <v>10</v>
      </c>
      <c r="H45" s="142">
        <v>40</v>
      </c>
      <c r="I45" s="139">
        <v>40</v>
      </c>
      <c r="J45" s="142">
        <v>10</v>
      </c>
      <c r="K45" s="139">
        <v>0</v>
      </c>
    </row>
    <row r="46" spans="1:11" ht="15" customHeight="1">
      <c r="A46" s="361" t="s">
        <v>173</v>
      </c>
      <c r="B46" s="367" t="s">
        <v>162</v>
      </c>
      <c r="C46" s="379" t="s">
        <v>174</v>
      </c>
      <c r="D46" s="12">
        <v>625</v>
      </c>
      <c r="E46" s="13">
        <v>426</v>
      </c>
      <c r="F46" s="12">
        <v>79</v>
      </c>
      <c r="G46" s="13">
        <v>40</v>
      </c>
      <c r="H46" s="12">
        <v>12</v>
      </c>
      <c r="I46" s="13">
        <v>9</v>
      </c>
      <c r="J46" s="12">
        <v>56</v>
      </c>
      <c r="K46" s="14">
        <v>3</v>
      </c>
    </row>
    <row r="47" spans="1:11" ht="15" customHeight="1">
      <c r="A47" s="362"/>
      <c r="B47" s="367"/>
      <c r="C47" s="379"/>
      <c r="D47" s="25">
        <v>100</v>
      </c>
      <c r="E47" s="26">
        <v>68.2</v>
      </c>
      <c r="F47" s="25">
        <v>12.6</v>
      </c>
      <c r="G47" s="26">
        <v>6.4</v>
      </c>
      <c r="H47" s="25">
        <v>1.9</v>
      </c>
      <c r="I47" s="26">
        <v>1.4</v>
      </c>
      <c r="J47" s="25">
        <v>9</v>
      </c>
      <c r="K47" s="27">
        <v>0.5</v>
      </c>
    </row>
    <row r="48" spans="1:11" ht="15" customHeight="1">
      <c r="A48" s="362"/>
      <c r="B48" s="367"/>
      <c r="C48" s="379" t="s">
        <v>175</v>
      </c>
      <c r="D48" s="12">
        <v>171</v>
      </c>
      <c r="E48" s="15">
        <v>100</v>
      </c>
      <c r="F48" s="12">
        <v>24</v>
      </c>
      <c r="G48" s="15">
        <v>16</v>
      </c>
      <c r="H48" s="12">
        <v>5</v>
      </c>
      <c r="I48" s="15">
        <v>6</v>
      </c>
      <c r="J48" s="12">
        <v>20</v>
      </c>
      <c r="K48" s="14">
        <v>0</v>
      </c>
    </row>
    <row r="49" spans="1:11" ht="15" customHeight="1">
      <c r="A49" s="362"/>
      <c r="B49" s="367"/>
      <c r="C49" s="379" t="s">
        <v>175</v>
      </c>
      <c r="D49" s="25">
        <v>100</v>
      </c>
      <c r="E49" s="28">
        <v>58.5</v>
      </c>
      <c r="F49" s="25">
        <v>14</v>
      </c>
      <c r="G49" s="28">
        <v>9.4</v>
      </c>
      <c r="H49" s="25">
        <v>2.9</v>
      </c>
      <c r="I49" s="28">
        <v>3.5</v>
      </c>
      <c r="J49" s="25">
        <v>11.7</v>
      </c>
      <c r="K49" s="27">
        <v>0</v>
      </c>
    </row>
    <row r="50" spans="1:11" ht="15" customHeight="1">
      <c r="A50" s="362"/>
      <c r="B50" s="367"/>
      <c r="C50" s="381" t="s">
        <v>176</v>
      </c>
      <c r="D50" s="16">
        <v>167</v>
      </c>
      <c r="E50" s="17">
        <v>113</v>
      </c>
      <c r="F50" s="16">
        <v>21</v>
      </c>
      <c r="G50" s="17">
        <v>10</v>
      </c>
      <c r="H50" s="16">
        <v>2</v>
      </c>
      <c r="I50" s="17">
        <v>1</v>
      </c>
      <c r="J50" s="16">
        <v>20</v>
      </c>
      <c r="K50" s="18">
        <v>0</v>
      </c>
    </row>
    <row r="51" spans="1:11" ht="15" customHeight="1">
      <c r="A51" s="362"/>
      <c r="B51" s="367"/>
      <c r="C51" s="382" t="s">
        <v>177</v>
      </c>
      <c r="D51" s="29">
        <v>100</v>
      </c>
      <c r="E51" s="30">
        <v>67.7</v>
      </c>
      <c r="F51" s="29">
        <v>12.6</v>
      </c>
      <c r="G51" s="30">
        <v>6</v>
      </c>
      <c r="H51" s="29">
        <v>1.2</v>
      </c>
      <c r="I51" s="30">
        <v>0.6</v>
      </c>
      <c r="J51" s="29">
        <v>12</v>
      </c>
      <c r="K51" s="31">
        <v>0</v>
      </c>
    </row>
    <row r="52" spans="1:11" ht="15" customHeight="1">
      <c r="A52" s="362"/>
      <c r="B52" s="367"/>
      <c r="C52" s="379" t="s">
        <v>178</v>
      </c>
      <c r="D52" s="12">
        <v>17</v>
      </c>
      <c r="E52" s="15">
        <v>16</v>
      </c>
      <c r="F52" s="12">
        <v>1</v>
      </c>
      <c r="G52" s="15">
        <v>0</v>
      </c>
      <c r="H52" s="12">
        <v>0</v>
      </c>
      <c r="I52" s="15">
        <v>0</v>
      </c>
      <c r="J52" s="12">
        <v>0</v>
      </c>
      <c r="K52" s="14">
        <v>0</v>
      </c>
    </row>
    <row r="53" spans="1:11" ht="15" customHeight="1">
      <c r="A53" s="362"/>
      <c r="B53" s="367"/>
      <c r="C53" s="379" t="s">
        <v>178</v>
      </c>
      <c r="D53" s="25">
        <v>100</v>
      </c>
      <c r="E53" s="28">
        <v>94.1</v>
      </c>
      <c r="F53" s="25">
        <v>5.9</v>
      </c>
      <c r="G53" s="28">
        <v>0</v>
      </c>
      <c r="H53" s="25">
        <v>0</v>
      </c>
      <c r="I53" s="28">
        <v>0</v>
      </c>
      <c r="J53" s="25">
        <v>0</v>
      </c>
      <c r="K53" s="27">
        <v>0</v>
      </c>
    </row>
    <row r="54" spans="1:11" ht="15" customHeight="1">
      <c r="A54" s="362"/>
      <c r="B54" s="367"/>
      <c r="C54" s="379" t="s">
        <v>179</v>
      </c>
      <c r="D54" s="16">
        <v>47</v>
      </c>
      <c r="E54" s="17">
        <v>37</v>
      </c>
      <c r="F54" s="16">
        <v>5</v>
      </c>
      <c r="G54" s="17">
        <v>1</v>
      </c>
      <c r="H54" s="16">
        <v>1</v>
      </c>
      <c r="I54" s="17">
        <v>0</v>
      </c>
      <c r="J54" s="16">
        <v>3</v>
      </c>
      <c r="K54" s="18">
        <v>0</v>
      </c>
    </row>
    <row r="55" spans="1:11" ht="15" customHeight="1">
      <c r="A55" s="362"/>
      <c r="B55" s="367"/>
      <c r="C55" s="379" t="s">
        <v>179</v>
      </c>
      <c r="D55" s="29">
        <v>100</v>
      </c>
      <c r="E55" s="30">
        <v>78.7</v>
      </c>
      <c r="F55" s="29">
        <v>10.6</v>
      </c>
      <c r="G55" s="30">
        <v>2.1</v>
      </c>
      <c r="H55" s="29">
        <v>2.1</v>
      </c>
      <c r="I55" s="30">
        <v>0</v>
      </c>
      <c r="J55" s="29">
        <v>6.4</v>
      </c>
      <c r="K55" s="31">
        <v>0</v>
      </c>
    </row>
    <row r="56" spans="1:11" ht="15" customHeight="1">
      <c r="A56" s="362"/>
      <c r="B56" s="367"/>
      <c r="C56" s="379" t="s">
        <v>180</v>
      </c>
      <c r="D56" s="12">
        <v>136</v>
      </c>
      <c r="E56" s="15">
        <v>110</v>
      </c>
      <c r="F56" s="12">
        <v>14</v>
      </c>
      <c r="G56" s="15">
        <v>7</v>
      </c>
      <c r="H56" s="12">
        <v>1</v>
      </c>
      <c r="I56" s="15">
        <v>0</v>
      </c>
      <c r="J56" s="12">
        <v>3</v>
      </c>
      <c r="K56" s="14">
        <v>1</v>
      </c>
    </row>
    <row r="57" spans="1:11" ht="15" customHeight="1">
      <c r="A57" s="362"/>
      <c r="B57" s="367"/>
      <c r="C57" s="379" t="s">
        <v>180</v>
      </c>
      <c r="D57" s="25">
        <v>100</v>
      </c>
      <c r="E57" s="28">
        <v>80.9</v>
      </c>
      <c r="F57" s="25">
        <v>10.3</v>
      </c>
      <c r="G57" s="28">
        <v>5.1</v>
      </c>
      <c r="H57" s="25">
        <v>0.7</v>
      </c>
      <c r="I57" s="28">
        <v>0</v>
      </c>
      <c r="J57" s="25">
        <v>2.2</v>
      </c>
      <c r="K57" s="27">
        <v>0.7</v>
      </c>
    </row>
    <row r="58" spans="1:11" ht="15" customHeight="1">
      <c r="A58" s="362"/>
      <c r="B58" s="367"/>
      <c r="C58" s="379" t="s">
        <v>2</v>
      </c>
      <c r="D58" s="16">
        <v>10</v>
      </c>
      <c r="E58" s="17">
        <v>9</v>
      </c>
      <c r="F58" s="16">
        <v>0</v>
      </c>
      <c r="G58" s="17">
        <v>0</v>
      </c>
      <c r="H58" s="16">
        <v>0</v>
      </c>
      <c r="I58" s="17">
        <v>0</v>
      </c>
      <c r="J58" s="16">
        <v>1</v>
      </c>
      <c r="K58" s="18">
        <v>0</v>
      </c>
    </row>
    <row r="59" spans="1:11" ht="15" customHeight="1">
      <c r="A59" s="362"/>
      <c r="B59" s="367"/>
      <c r="C59" s="379" t="s">
        <v>2</v>
      </c>
      <c r="D59" s="29">
        <v>100</v>
      </c>
      <c r="E59" s="29">
        <v>90</v>
      </c>
      <c r="F59" s="29">
        <v>0</v>
      </c>
      <c r="G59" s="30">
        <v>0</v>
      </c>
      <c r="H59" s="29">
        <v>0</v>
      </c>
      <c r="I59" s="30">
        <v>0</v>
      </c>
      <c r="J59" s="29">
        <v>10</v>
      </c>
      <c r="K59" s="31">
        <v>0</v>
      </c>
    </row>
    <row r="60" spans="1:11" ht="15" customHeight="1">
      <c r="A60" s="362"/>
      <c r="B60" s="367"/>
      <c r="C60" s="379" t="s">
        <v>181</v>
      </c>
      <c r="D60" s="12">
        <v>4</v>
      </c>
      <c r="E60" s="15">
        <v>0</v>
      </c>
      <c r="F60" s="12">
        <v>1</v>
      </c>
      <c r="G60" s="15">
        <v>0</v>
      </c>
      <c r="H60" s="12">
        <v>0</v>
      </c>
      <c r="I60" s="15">
        <v>0</v>
      </c>
      <c r="J60" s="12">
        <v>3</v>
      </c>
      <c r="K60" s="14">
        <v>0</v>
      </c>
    </row>
    <row r="61" spans="1:11" ht="15" customHeight="1">
      <c r="A61" s="362"/>
      <c r="B61" s="367"/>
      <c r="C61" s="379" t="s">
        <v>181</v>
      </c>
      <c r="D61" s="25">
        <v>100</v>
      </c>
      <c r="E61" s="28">
        <v>0</v>
      </c>
      <c r="F61" s="25">
        <v>25</v>
      </c>
      <c r="G61" s="28">
        <v>0</v>
      </c>
      <c r="H61" s="25">
        <v>0</v>
      </c>
      <c r="I61" s="28">
        <v>0</v>
      </c>
      <c r="J61" s="25">
        <v>75</v>
      </c>
      <c r="K61" s="27">
        <v>0</v>
      </c>
    </row>
    <row r="62" spans="1:11" ht="15" customHeight="1">
      <c r="A62" s="362"/>
      <c r="B62" s="367"/>
      <c r="C62" s="379" t="s">
        <v>182</v>
      </c>
      <c r="D62" s="16">
        <v>73</v>
      </c>
      <c r="E62" s="17">
        <v>41</v>
      </c>
      <c r="F62" s="16">
        <v>13</v>
      </c>
      <c r="G62" s="17">
        <v>6</v>
      </c>
      <c r="H62" s="16">
        <v>3</v>
      </c>
      <c r="I62" s="17">
        <v>2</v>
      </c>
      <c r="J62" s="67">
        <v>6</v>
      </c>
      <c r="K62" s="18">
        <v>2</v>
      </c>
    </row>
    <row r="63" spans="1:11" ht="15" customHeight="1" thickBot="1">
      <c r="A63" s="362"/>
      <c r="B63" s="371"/>
      <c r="C63" s="411" t="s">
        <v>182</v>
      </c>
      <c r="D63" s="272">
        <v>100</v>
      </c>
      <c r="E63" s="271">
        <v>56.2</v>
      </c>
      <c r="F63" s="272">
        <v>17.8</v>
      </c>
      <c r="G63" s="271">
        <v>8.2</v>
      </c>
      <c r="H63" s="272">
        <v>4.1</v>
      </c>
      <c r="I63" s="271">
        <v>2.7</v>
      </c>
      <c r="J63" s="272">
        <v>8.2</v>
      </c>
      <c r="K63" s="273">
        <v>2.7</v>
      </c>
    </row>
    <row r="64" spans="1:11" ht="15" customHeight="1" thickTop="1">
      <c r="A64" s="362"/>
      <c r="B64" s="363" t="s">
        <v>172</v>
      </c>
      <c r="C64" s="385" t="s">
        <v>174</v>
      </c>
      <c r="D64" s="67">
        <v>455</v>
      </c>
      <c r="E64" s="17">
        <v>8</v>
      </c>
      <c r="F64" s="67">
        <v>10</v>
      </c>
      <c r="G64" s="17">
        <v>36</v>
      </c>
      <c r="H64" s="67">
        <v>70</v>
      </c>
      <c r="I64" s="17">
        <v>257</v>
      </c>
      <c r="J64" s="67">
        <v>73</v>
      </c>
      <c r="K64" s="207">
        <v>1</v>
      </c>
    </row>
    <row r="65" spans="1:11" ht="15" customHeight="1">
      <c r="A65" s="362"/>
      <c r="B65" s="367"/>
      <c r="C65" s="379"/>
      <c r="D65" s="29">
        <v>100</v>
      </c>
      <c r="E65" s="30">
        <v>1.8</v>
      </c>
      <c r="F65" s="29">
        <v>2.2</v>
      </c>
      <c r="G65" s="30">
        <v>7.9</v>
      </c>
      <c r="H65" s="29">
        <v>15.4</v>
      </c>
      <c r="I65" s="30">
        <v>56.5</v>
      </c>
      <c r="J65" s="29">
        <v>16</v>
      </c>
      <c r="K65" s="31">
        <v>0.2</v>
      </c>
    </row>
    <row r="66" spans="1:11" ht="15" customHeight="1">
      <c r="A66" s="362"/>
      <c r="B66" s="367"/>
      <c r="C66" s="379" t="s">
        <v>175</v>
      </c>
      <c r="D66" s="12">
        <v>222</v>
      </c>
      <c r="E66" s="15">
        <v>1</v>
      </c>
      <c r="F66" s="12">
        <v>4</v>
      </c>
      <c r="G66" s="15">
        <v>13</v>
      </c>
      <c r="H66" s="12">
        <v>32</v>
      </c>
      <c r="I66" s="15">
        <v>132</v>
      </c>
      <c r="J66" s="12">
        <v>39</v>
      </c>
      <c r="K66" s="14">
        <v>1</v>
      </c>
    </row>
    <row r="67" spans="1:11" ht="15" customHeight="1">
      <c r="A67" s="362"/>
      <c r="B67" s="367"/>
      <c r="C67" s="379" t="s">
        <v>175</v>
      </c>
      <c r="D67" s="25">
        <v>100</v>
      </c>
      <c r="E67" s="28">
        <v>0.5</v>
      </c>
      <c r="F67" s="25">
        <v>1.8</v>
      </c>
      <c r="G67" s="28">
        <v>5.9</v>
      </c>
      <c r="H67" s="25">
        <v>14.4</v>
      </c>
      <c r="I67" s="28">
        <v>59.5</v>
      </c>
      <c r="J67" s="25">
        <v>17.6</v>
      </c>
      <c r="K67" s="27">
        <v>0.5</v>
      </c>
    </row>
    <row r="68" spans="1:11" ht="15" customHeight="1">
      <c r="A68" s="362"/>
      <c r="B68" s="367"/>
      <c r="C68" s="381" t="s">
        <v>176</v>
      </c>
      <c r="D68" s="16">
        <v>44</v>
      </c>
      <c r="E68" s="17">
        <v>1</v>
      </c>
      <c r="F68" s="16">
        <v>0</v>
      </c>
      <c r="G68" s="17">
        <v>4</v>
      </c>
      <c r="H68" s="16">
        <v>7</v>
      </c>
      <c r="I68" s="17">
        <v>24</v>
      </c>
      <c r="J68" s="16">
        <v>8</v>
      </c>
      <c r="K68" s="18">
        <v>0</v>
      </c>
    </row>
    <row r="69" spans="1:11" ht="15" customHeight="1">
      <c r="A69" s="362"/>
      <c r="B69" s="367"/>
      <c r="C69" s="382" t="s">
        <v>177</v>
      </c>
      <c r="D69" s="29">
        <v>100</v>
      </c>
      <c r="E69" s="30">
        <v>2.3</v>
      </c>
      <c r="F69" s="29">
        <v>0</v>
      </c>
      <c r="G69" s="30">
        <v>9.1</v>
      </c>
      <c r="H69" s="29">
        <v>15.9</v>
      </c>
      <c r="I69" s="30">
        <v>54.5</v>
      </c>
      <c r="J69" s="29">
        <v>18.2</v>
      </c>
      <c r="K69" s="31">
        <v>0</v>
      </c>
    </row>
    <row r="70" spans="1:11" ht="15" customHeight="1">
      <c r="A70" s="362"/>
      <c r="B70" s="367"/>
      <c r="C70" s="379" t="s">
        <v>178</v>
      </c>
      <c r="D70" s="12">
        <v>33</v>
      </c>
      <c r="E70" s="15">
        <v>0</v>
      </c>
      <c r="F70" s="12">
        <v>3</v>
      </c>
      <c r="G70" s="15">
        <v>3</v>
      </c>
      <c r="H70" s="12">
        <v>2</v>
      </c>
      <c r="I70" s="15">
        <v>18</v>
      </c>
      <c r="J70" s="12">
        <v>7</v>
      </c>
      <c r="K70" s="14">
        <v>0</v>
      </c>
    </row>
    <row r="71" spans="1:11" ht="15" customHeight="1">
      <c r="A71" s="362"/>
      <c r="B71" s="367"/>
      <c r="C71" s="379" t="s">
        <v>178</v>
      </c>
      <c r="D71" s="25">
        <v>100</v>
      </c>
      <c r="E71" s="28">
        <v>0</v>
      </c>
      <c r="F71" s="25">
        <v>9.1</v>
      </c>
      <c r="G71" s="28">
        <v>9.1</v>
      </c>
      <c r="H71" s="25">
        <v>6.1</v>
      </c>
      <c r="I71" s="28">
        <v>54.5</v>
      </c>
      <c r="J71" s="25">
        <v>21.2</v>
      </c>
      <c r="K71" s="27">
        <v>0</v>
      </c>
    </row>
    <row r="72" spans="1:11" ht="15" customHeight="1">
      <c r="A72" s="362"/>
      <c r="B72" s="367"/>
      <c r="C72" s="379" t="s">
        <v>179</v>
      </c>
      <c r="D72" s="16">
        <v>58</v>
      </c>
      <c r="E72" s="17">
        <v>2</v>
      </c>
      <c r="F72" s="16">
        <v>0</v>
      </c>
      <c r="G72" s="17">
        <v>4</v>
      </c>
      <c r="H72" s="16">
        <v>13</v>
      </c>
      <c r="I72" s="17">
        <v>31</v>
      </c>
      <c r="J72" s="16">
        <v>8</v>
      </c>
      <c r="K72" s="18">
        <v>0</v>
      </c>
    </row>
    <row r="73" spans="1:11" ht="15" customHeight="1">
      <c r="A73" s="362"/>
      <c r="B73" s="367"/>
      <c r="C73" s="379" t="s">
        <v>179</v>
      </c>
      <c r="D73" s="29">
        <v>100</v>
      </c>
      <c r="E73" s="30">
        <v>3.4</v>
      </c>
      <c r="F73" s="29">
        <v>0</v>
      </c>
      <c r="G73" s="30">
        <v>6.9</v>
      </c>
      <c r="H73" s="29">
        <v>22.4</v>
      </c>
      <c r="I73" s="30">
        <v>53.4</v>
      </c>
      <c r="J73" s="29">
        <v>13.8</v>
      </c>
      <c r="K73" s="31">
        <v>0</v>
      </c>
    </row>
    <row r="74" spans="1:11" ht="15" customHeight="1">
      <c r="A74" s="362"/>
      <c r="B74" s="367"/>
      <c r="C74" s="379" t="s">
        <v>180</v>
      </c>
      <c r="D74" s="12">
        <v>1</v>
      </c>
      <c r="E74" s="15">
        <v>0</v>
      </c>
      <c r="F74" s="12">
        <v>0</v>
      </c>
      <c r="G74" s="15">
        <v>0</v>
      </c>
      <c r="H74" s="12">
        <v>0</v>
      </c>
      <c r="I74" s="15">
        <v>1</v>
      </c>
      <c r="J74" s="12">
        <v>0</v>
      </c>
      <c r="K74" s="14">
        <v>0</v>
      </c>
    </row>
    <row r="75" spans="1:11" ht="15" customHeight="1">
      <c r="A75" s="362"/>
      <c r="B75" s="367"/>
      <c r="C75" s="379" t="s">
        <v>180</v>
      </c>
      <c r="D75" s="25">
        <v>100</v>
      </c>
      <c r="E75" s="28">
        <v>0</v>
      </c>
      <c r="F75" s="25">
        <v>0</v>
      </c>
      <c r="G75" s="28">
        <v>0</v>
      </c>
      <c r="H75" s="25">
        <v>0</v>
      </c>
      <c r="I75" s="28">
        <v>100</v>
      </c>
      <c r="J75" s="25">
        <v>0</v>
      </c>
      <c r="K75" s="27">
        <v>0</v>
      </c>
    </row>
    <row r="76" spans="1:11" ht="15" customHeight="1">
      <c r="A76" s="362"/>
      <c r="B76" s="367"/>
      <c r="C76" s="379" t="s">
        <v>2</v>
      </c>
      <c r="D76" s="16">
        <v>7</v>
      </c>
      <c r="E76" s="17">
        <v>1</v>
      </c>
      <c r="F76" s="16">
        <v>0</v>
      </c>
      <c r="G76" s="17">
        <v>0</v>
      </c>
      <c r="H76" s="16">
        <v>2</v>
      </c>
      <c r="I76" s="17">
        <v>4</v>
      </c>
      <c r="J76" s="16">
        <v>0</v>
      </c>
      <c r="K76" s="18">
        <v>0</v>
      </c>
    </row>
    <row r="77" spans="1:11" ht="15" customHeight="1">
      <c r="A77" s="362"/>
      <c r="B77" s="367"/>
      <c r="C77" s="379" t="s">
        <v>2</v>
      </c>
      <c r="D77" s="29">
        <v>100</v>
      </c>
      <c r="E77" s="30">
        <v>14.3</v>
      </c>
      <c r="F77" s="29">
        <v>0</v>
      </c>
      <c r="G77" s="30">
        <v>0</v>
      </c>
      <c r="H77" s="29">
        <v>28.6</v>
      </c>
      <c r="I77" s="30">
        <v>57.1</v>
      </c>
      <c r="J77" s="29">
        <v>0</v>
      </c>
      <c r="K77" s="31">
        <v>0</v>
      </c>
    </row>
    <row r="78" spans="1:11" ht="15" customHeight="1">
      <c r="A78" s="362"/>
      <c r="B78" s="367"/>
      <c r="C78" s="379" t="s">
        <v>181</v>
      </c>
      <c r="D78" s="12">
        <v>1</v>
      </c>
      <c r="E78" s="15">
        <v>0</v>
      </c>
      <c r="F78" s="12">
        <v>0</v>
      </c>
      <c r="G78" s="15">
        <v>0</v>
      </c>
      <c r="H78" s="12">
        <v>0</v>
      </c>
      <c r="I78" s="15">
        <v>0</v>
      </c>
      <c r="J78" s="12">
        <v>1</v>
      </c>
      <c r="K78" s="14">
        <v>0</v>
      </c>
    </row>
    <row r="79" spans="1:11" ht="15" customHeight="1">
      <c r="A79" s="362"/>
      <c r="B79" s="367"/>
      <c r="C79" s="379" t="s">
        <v>181</v>
      </c>
      <c r="D79" s="25">
        <v>100</v>
      </c>
      <c r="E79" s="28">
        <v>0</v>
      </c>
      <c r="F79" s="25">
        <v>0</v>
      </c>
      <c r="G79" s="28">
        <v>0</v>
      </c>
      <c r="H79" s="25">
        <v>0</v>
      </c>
      <c r="I79" s="28">
        <v>0</v>
      </c>
      <c r="J79" s="25">
        <v>100</v>
      </c>
      <c r="K79" s="27">
        <v>0</v>
      </c>
    </row>
    <row r="80" spans="1:11" ht="15" customHeight="1">
      <c r="A80" s="362"/>
      <c r="B80" s="367"/>
      <c r="C80" s="379" t="s">
        <v>182</v>
      </c>
      <c r="D80" s="16">
        <v>89</v>
      </c>
      <c r="E80" s="17">
        <v>3</v>
      </c>
      <c r="F80" s="16">
        <v>3</v>
      </c>
      <c r="G80" s="17">
        <v>12</v>
      </c>
      <c r="H80" s="16">
        <v>14</v>
      </c>
      <c r="I80" s="17">
        <v>47</v>
      </c>
      <c r="J80" s="16">
        <v>10</v>
      </c>
      <c r="K80" s="18">
        <v>0</v>
      </c>
    </row>
    <row r="81" spans="1:11" ht="15" customHeight="1">
      <c r="A81" s="363"/>
      <c r="B81" s="367"/>
      <c r="C81" s="379" t="s">
        <v>182</v>
      </c>
      <c r="D81" s="25">
        <v>100</v>
      </c>
      <c r="E81" s="28">
        <v>3.4</v>
      </c>
      <c r="F81" s="25">
        <v>3.4</v>
      </c>
      <c r="G81" s="28">
        <v>13.5</v>
      </c>
      <c r="H81" s="25">
        <v>15.7</v>
      </c>
      <c r="I81" s="28">
        <v>52.8</v>
      </c>
      <c r="J81" s="25">
        <v>11.2</v>
      </c>
      <c r="K81" s="27">
        <v>0</v>
      </c>
    </row>
    <row r="82" spans="1:11" ht="15" customHeight="1">
      <c r="A82" s="364" t="s">
        <v>208</v>
      </c>
      <c r="B82" s="373" t="s">
        <v>284</v>
      </c>
      <c r="C82" s="375" t="s">
        <v>189</v>
      </c>
      <c r="D82" s="23">
        <v>507</v>
      </c>
      <c r="E82" s="23">
        <v>376</v>
      </c>
      <c r="F82" s="23">
        <v>51</v>
      </c>
      <c r="G82" s="23">
        <v>39</v>
      </c>
      <c r="H82" s="23">
        <v>12</v>
      </c>
      <c r="I82" s="23">
        <v>7</v>
      </c>
      <c r="J82" s="23">
        <v>22</v>
      </c>
      <c r="K82" s="23">
        <v>0</v>
      </c>
    </row>
    <row r="83" spans="1:11" ht="15" customHeight="1">
      <c r="A83" s="365"/>
      <c r="B83" s="373"/>
      <c r="C83" s="375"/>
      <c r="D83" s="40">
        <v>100</v>
      </c>
      <c r="E83" s="40">
        <v>74.16173570019724</v>
      </c>
      <c r="F83" s="40">
        <v>10.059171597633135</v>
      </c>
      <c r="G83" s="40">
        <v>7.692307692307692</v>
      </c>
      <c r="H83" s="40">
        <v>2.3668639053254434</v>
      </c>
      <c r="I83" s="40">
        <v>1.3806706114398422</v>
      </c>
      <c r="J83" s="40">
        <v>4.339250493096647</v>
      </c>
      <c r="K83" s="40">
        <v>0</v>
      </c>
    </row>
    <row r="84" spans="1:11" ht="15" customHeight="1">
      <c r="A84" s="365"/>
      <c r="B84" s="373"/>
      <c r="C84" s="375" t="s">
        <v>209</v>
      </c>
      <c r="D84" s="23">
        <v>297</v>
      </c>
      <c r="E84" s="23">
        <v>220</v>
      </c>
      <c r="F84" s="23">
        <v>30</v>
      </c>
      <c r="G84" s="23">
        <v>22</v>
      </c>
      <c r="H84" s="23">
        <v>5</v>
      </c>
      <c r="I84" s="23">
        <v>5</v>
      </c>
      <c r="J84" s="23">
        <v>15</v>
      </c>
      <c r="K84" s="23">
        <v>0</v>
      </c>
    </row>
    <row r="85" spans="1:11" ht="15" customHeight="1">
      <c r="A85" s="365"/>
      <c r="B85" s="373"/>
      <c r="C85" s="375"/>
      <c r="D85" s="41">
        <v>100</v>
      </c>
      <c r="E85" s="40">
        <v>74.07407407407408</v>
      </c>
      <c r="F85" s="40">
        <v>10.1010101010101</v>
      </c>
      <c r="G85" s="40">
        <v>7.4074074074074066</v>
      </c>
      <c r="H85" s="40">
        <v>1.6835016835016834</v>
      </c>
      <c r="I85" s="40">
        <v>1.6835016835016834</v>
      </c>
      <c r="J85" s="40">
        <v>5.05050505050505</v>
      </c>
      <c r="K85" s="40">
        <v>0</v>
      </c>
    </row>
    <row r="86" spans="1:11" ht="15" customHeight="1">
      <c r="A86" s="365"/>
      <c r="B86" s="373"/>
      <c r="C86" s="376" t="s">
        <v>210</v>
      </c>
      <c r="D86" s="23">
        <v>34</v>
      </c>
      <c r="E86" s="23">
        <v>21</v>
      </c>
      <c r="F86" s="23">
        <v>2</v>
      </c>
      <c r="G86" s="23">
        <v>5</v>
      </c>
      <c r="H86" s="23">
        <v>3</v>
      </c>
      <c r="I86" s="23">
        <v>0</v>
      </c>
      <c r="J86" s="23">
        <v>3</v>
      </c>
      <c r="K86" s="23">
        <v>0</v>
      </c>
    </row>
    <row r="87" spans="1:11" ht="15" customHeight="1">
      <c r="A87" s="365"/>
      <c r="B87" s="373"/>
      <c r="C87" s="376"/>
      <c r="D87" s="40">
        <v>100</v>
      </c>
      <c r="E87" s="40">
        <v>61.764705882352935</v>
      </c>
      <c r="F87" s="40">
        <v>5.88235294117647</v>
      </c>
      <c r="G87" s="40">
        <v>14.705882352941176</v>
      </c>
      <c r="H87" s="40">
        <v>8.823529411764705</v>
      </c>
      <c r="I87" s="40">
        <v>0</v>
      </c>
      <c r="J87" s="40">
        <v>8.823529411764705</v>
      </c>
      <c r="K87" s="40">
        <v>0</v>
      </c>
    </row>
    <row r="88" spans="1:11" ht="15" customHeight="1">
      <c r="A88" s="365"/>
      <c r="B88" s="373"/>
      <c r="C88" s="376" t="s">
        <v>211</v>
      </c>
      <c r="D88" s="23">
        <v>108</v>
      </c>
      <c r="E88" s="23">
        <v>93</v>
      </c>
      <c r="F88" s="23">
        <v>7</v>
      </c>
      <c r="G88" s="23">
        <v>4</v>
      </c>
      <c r="H88" s="23">
        <v>0</v>
      </c>
      <c r="I88" s="23">
        <v>1</v>
      </c>
      <c r="J88" s="23">
        <v>3</v>
      </c>
      <c r="K88" s="23">
        <v>0</v>
      </c>
    </row>
    <row r="89" spans="1:11" ht="15" customHeight="1">
      <c r="A89" s="365"/>
      <c r="B89" s="373"/>
      <c r="C89" s="376"/>
      <c r="D89" s="41">
        <v>100</v>
      </c>
      <c r="E89" s="40">
        <v>86.1111111111111</v>
      </c>
      <c r="F89" s="40">
        <v>6.481481481481481</v>
      </c>
      <c r="G89" s="40">
        <v>3.7037037037037033</v>
      </c>
      <c r="H89" s="40">
        <v>0</v>
      </c>
      <c r="I89" s="40">
        <v>0.9259259259259258</v>
      </c>
      <c r="J89" s="40">
        <v>2.7777777777777777</v>
      </c>
      <c r="K89" s="40">
        <v>0</v>
      </c>
    </row>
    <row r="90" spans="1:11" ht="15" customHeight="1">
      <c r="A90" s="365"/>
      <c r="B90" s="373"/>
      <c r="C90" s="376" t="s">
        <v>212</v>
      </c>
      <c r="D90" s="24">
        <v>68</v>
      </c>
      <c r="E90" s="23">
        <v>42</v>
      </c>
      <c r="F90" s="23">
        <v>12</v>
      </c>
      <c r="G90" s="23">
        <v>8</v>
      </c>
      <c r="H90" s="23">
        <v>4</v>
      </c>
      <c r="I90" s="23">
        <v>1</v>
      </c>
      <c r="J90" s="23">
        <v>1</v>
      </c>
      <c r="K90" s="23">
        <v>0</v>
      </c>
    </row>
    <row r="91" spans="1:11" ht="15" customHeight="1" thickBot="1">
      <c r="A91" s="365"/>
      <c r="B91" s="377"/>
      <c r="C91" s="378"/>
      <c r="D91" s="274">
        <v>100</v>
      </c>
      <c r="E91" s="274">
        <v>61.764705882352935</v>
      </c>
      <c r="F91" s="274">
        <v>17.64705882352941</v>
      </c>
      <c r="G91" s="274">
        <v>11.76470588235294</v>
      </c>
      <c r="H91" s="274">
        <v>5.88235294117647</v>
      </c>
      <c r="I91" s="274">
        <v>1.4705882352941175</v>
      </c>
      <c r="J91" s="274">
        <v>1.4705882352941175</v>
      </c>
      <c r="K91" s="274">
        <v>0</v>
      </c>
    </row>
    <row r="92" spans="1:11" ht="15" customHeight="1" thickTop="1">
      <c r="A92" s="365"/>
      <c r="B92" s="366" t="s">
        <v>285</v>
      </c>
      <c r="C92" s="374" t="s">
        <v>189</v>
      </c>
      <c r="D92" s="24">
        <v>376</v>
      </c>
      <c r="E92" s="24">
        <v>3</v>
      </c>
      <c r="F92" s="24">
        <v>8</v>
      </c>
      <c r="G92" s="24">
        <v>35</v>
      </c>
      <c r="H92" s="24">
        <v>70</v>
      </c>
      <c r="I92" s="24">
        <v>249</v>
      </c>
      <c r="J92" s="24">
        <v>11</v>
      </c>
      <c r="K92" s="24">
        <v>0</v>
      </c>
    </row>
    <row r="93" spans="1:11" ht="15" customHeight="1">
      <c r="A93" s="365"/>
      <c r="B93" s="373"/>
      <c r="C93" s="375"/>
      <c r="D93" s="40">
        <v>100</v>
      </c>
      <c r="E93" s="40">
        <v>0.797872340425532</v>
      </c>
      <c r="F93" s="40">
        <v>2.127659574468085</v>
      </c>
      <c r="G93" s="40">
        <v>9.308510638297873</v>
      </c>
      <c r="H93" s="40">
        <v>18.617021276595747</v>
      </c>
      <c r="I93" s="40">
        <v>66.22340425531915</v>
      </c>
      <c r="J93" s="40">
        <v>2.925531914893617</v>
      </c>
      <c r="K93" s="40">
        <v>0</v>
      </c>
    </row>
    <row r="94" spans="1:11" ht="15" customHeight="1">
      <c r="A94" s="365"/>
      <c r="B94" s="373"/>
      <c r="C94" s="375" t="s">
        <v>209</v>
      </c>
      <c r="D94" s="23">
        <v>217</v>
      </c>
      <c r="E94" s="23">
        <v>2</v>
      </c>
      <c r="F94" s="23">
        <v>5</v>
      </c>
      <c r="G94" s="23">
        <v>18</v>
      </c>
      <c r="H94" s="23">
        <v>46</v>
      </c>
      <c r="I94" s="23">
        <v>138</v>
      </c>
      <c r="J94" s="23">
        <v>8</v>
      </c>
      <c r="K94" s="23">
        <v>0</v>
      </c>
    </row>
    <row r="95" spans="1:11" ht="15" customHeight="1">
      <c r="A95" s="365"/>
      <c r="B95" s="373"/>
      <c r="C95" s="375"/>
      <c r="D95" s="41">
        <v>100</v>
      </c>
      <c r="E95" s="40">
        <v>0.9216589861751152</v>
      </c>
      <c r="F95" s="40">
        <v>2.3041474654377883</v>
      </c>
      <c r="G95" s="40">
        <v>8.294930875576037</v>
      </c>
      <c r="H95" s="40">
        <v>21.19815668202765</v>
      </c>
      <c r="I95" s="40">
        <v>63.594470046082954</v>
      </c>
      <c r="J95" s="40">
        <v>3.686635944700461</v>
      </c>
      <c r="K95" s="40">
        <v>0</v>
      </c>
    </row>
    <row r="96" spans="1:11" ht="15" customHeight="1">
      <c r="A96" s="365"/>
      <c r="B96" s="373"/>
      <c r="C96" s="376" t="s">
        <v>210</v>
      </c>
      <c r="D96" s="23">
        <v>81</v>
      </c>
      <c r="E96" s="23">
        <v>0</v>
      </c>
      <c r="F96" s="23">
        <v>2</v>
      </c>
      <c r="G96" s="23">
        <v>5</v>
      </c>
      <c r="H96" s="23">
        <v>10</v>
      </c>
      <c r="I96" s="23">
        <v>64</v>
      </c>
      <c r="J96" s="23">
        <v>0</v>
      </c>
      <c r="K96" s="23">
        <v>0</v>
      </c>
    </row>
    <row r="97" spans="1:11" ht="15" customHeight="1">
      <c r="A97" s="365"/>
      <c r="B97" s="373"/>
      <c r="C97" s="376"/>
      <c r="D97" s="40">
        <v>100</v>
      </c>
      <c r="E97" s="40">
        <v>0</v>
      </c>
      <c r="F97" s="40">
        <v>2.4691358024691357</v>
      </c>
      <c r="G97" s="40">
        <v>6.172839506172839</v>
      </c>
      <c r="H97" s="40">
        <v>12.345679012345679</v>
      </c>
      <c r="I97" s="40">
        <v>79.01234567901234</v>
      </c>
      <c r="J97" s="40">
        <v>0</v>
      </c>
      <c r="K97" s="40">
        <v>0</v>
      </c>
    </row>
    <row r="98" spans="1:11" ht="15" customHeight="1">
      <c r="A98" s="365"/>
      <c r="B98" s="373"/>
      <c r="C98" s="376" t="s">
        <v>211</v>
      </c>
      <c r="D98" s="23">
        <v>17</v>
      </c>
      <c r="E98" s="23">
        <v>0</v>
      </c>
      <c r="F98" s="23">
        <v>0</v>
      </c>
      <c r="G98" s="23">
        <v>5</v>
      </c>
      <c r="H98" s="23">
        <v>3</v>
      </c>
      <c r="I98" s="23">
        <v>8</v>
      </c>
      <c r="J98" s="23">
        <v>1</v>
      </c>
      <c r="K98" s="23">
        <v>0</v>
      </c>
    </row>
    <row r="99" spans="1:11" ht="15" customHeight="1">
      <c r="A99" s="365"/>
      <c r="B99" s="373"/>
      <c r="C99" s="376"/>
      <c r="D99" s="41">
        <v>100</v>
      </c>
      <c r="E99" s="41">
        <v>0</v>
      </c>
      <c r="F99" s="41">
        <v>0</v>
      </c>
      <c r="G99" s="41">
        <v>29.41176470588235</v>
      </c>
      <c r="H99" s="41">
        <v>17.64705882352941</v>
      </c>
      <c r="I99" s="41">
        <v>47.05882352941176</v>
      </c>
      <c r="J99" s="41">
        <v>5.88235294117647</v>
      </c>
      <c r="K99" s="41">
        <v>0</v>
      </c>
    </row>
    <row r="100" spans="1:11" ht="15" customHeight="1">
      <c r="A100" s="365"/>
      <c r="B100" s="373"/>
      <c r="C100" s="376" t="s">
        <v>212</v>
      </c>
      <c r="D100" s="23">
        <v>61</v>
      </c>
      <c r="E100" s="23">
        <v>1</v>
      </c>
      <c r="F100" s="23">
        <v>1</v>
      </c>
      <c r="G100" s="23">
        <v>7</v>
      </c>
      <c r="H100" s="23">
        <v>11</v>
      </c>
      <c r="I100" s="23">
        <v>39</v>
      </c>
      <c r="J100" s="23">
        <v>2</v>
      </c>
      <c r="K100" s="23">
        <v>0</v>
      </c>
    </row>
    <row r="101" spans="1:11" ht="15" customHeight="1">
      <c r="A101" s="366"/>
      <c r="B101" s="373"/>
      <c r="C101" s="376"/>
      <c r="D101" s="41">
        <v>100</v>
      </c>
      <c r="E101" s="41">
        <v>1.639344262295082</v>
      </c>
      <c r="F101" s="41">
        <v>1.639344262295082</v>
      </c>
      <c r="G101" s="41">
        <v>11.475409836065573</v>
      </c>
      <c r="H101" s="41">
        <v>18.0327868852459</v>
      </c>
      <c r="I101" s="41">
        <v>63.9344262295082</v>
      </c>
      <c r="J101" s="41">
        <v>3.278688524590164</v>
      </c>
      <c r="K101" s="41">
        <v>0</v>
      </c>
    </row>
    <row r="102" spans="4:11" ht="6" customHeight="1">
      <c r="D102" s="110"/>
      <c r="E102" s="110"/>
      <c r="F102" s="110"/>
      <c r="G102" s="110"/>
      <c r="H102" s="110"/>
      <c r="I102" s="110"/>
      <c r="J102" s="110"/>
      <c r="K102" s="110"/>
    </row>
    <row r="103" spans="1:11" ht="15" customHeight="1">
      <c r="A103" s="361" t="s">
        <v>358</v>
      </c>
      <c r="B103" s="367" t="s">
        <v>162</v>
      </c>
      <c r="C103" s="370" t="s">
        <v>174</v>
      </c>
      <c r="D103" s="22">
        <v>583</v>
      </c>
      <c r="E103" s="12">
        <v>393</v>
      </c>
      <c r="F103" s="13">
        <v>75</v>
      </c>
      <c r="G103" s="12">
        <v>37</v>
      </c>
      <c r="H103" s="13">
        <v>12</v>
      </c>
      <c r="I103" s="12">
        <v>9</v>
      </c>
      <c r="J103" s="13">
        <v>55</v>
      </c>
      <c r="K103" s="12">
        <v>2</v>
      </c>
    </row>
    <row r="104" spans="1:11" ht="15" customHeight="1">
      <c r="A104" s="362"/>
      <c r="B104" s="367"/>
      <c r="C104" s="370"/>
      <c r="D104" s="35">
        <v>100</v>
      </c>
      <c r="E104" s="25">
        <v>67.4</v>
      </c>
      <c r="F104" s="26">
        <v>12.9</v>
      </c>
      <c r="G104" s="25">
        <v>6.3</v>
      </c>
      <c r="H104" s="26">
        <v>2.1</v>
      </c>
      <c r="I104" s="25">
        <v>1.5</v>
      </c>
      <c r="J104" s="26">
        <v>9.4</v>
      </c>
      <c r="K104" s="25">
        <v>0.3</v>
      </c>
    </row>
    <row r="105" spans="1:11" ht="15" customHeight="1">
      <c r="A105" s="362"/>
      <c r="B105" s="367"/>
      <c r="C105" s="370" t="s">
        <v>6</v>
      </c>
      <c r="D105" s="19">
        <v>29</v>
      </c>
      <c r="E105" s="12">
        <v>20</v>
      </c>
      <c r="F105" s="15">
        <v>5</v>
      </c>
      <c r="G105" s="12">
        <v>1</v>
      </c>
      <c r="H105" s="15">
        <v>0</v>
      </c>
      <c r="I105" s="12">
        <v>2</v>
      </c>
      <c r="J105" s="15">
        <v>1</v>
      </c>
      <c r="K105" s="12">
        <v>0</v>
      </c>
    </row>
    <row r="106" spans="1:11" ht="15" customHeight="1">
      <c r="A106" s="362"/>
      <c r="B106" s="367"/>
      <c r="C106" s="370" t="s">
        <v>6</v>
      </c>
      <c r="D106" s="32">
        <v>100</v>
      </c>
      <c r="E106" s="25">
        <v>69</v>
      </c>
      <c r="F106" s="28">
        <v>17.2</v>
      </c>
      <c r="G106" s="25">
        <v>3.4</v>
      </c>
      <c r="H106" s="28">
        <v>0</v>
      </c>
      <c r="I106" s="25">
        <v>6.9</v>
      </c>
      <c r="J106" s="28">
        <v>3.4</v>
      </c>
      <c r="K106" s="25">
        <v>0</v>
      </c>
    </row>
    <row r="107" spans="1:11" ht="15" customHeight="1">
      <c r="A107" s="362"/>
      <c r="B107" s="367"/>
      <c r="C107" s="370" t="s">
        <v>7</v>
      </c>
      <c r="D107" s="17">
        <v>187</v>
      </c>
      <c r="E107" s="16">
        <v>138</v>
      </c>
      <c r="F107" s="17">
        <v>17</v>
      </c>
      <c r="G107" s="16">
        <v>15</v>
      </c>
      <c r="H107" s="17">
        <v>1</v>
      </c>
      <c r="I107" s="16">
        <v>0</v>
      </c>
      <c r="J107" s="17">
        <v>15</v>
      </c>
      <c r="K107" s="16">
        <v>1</v>
      </c>
    </row>
    <row r="108" spans="1:11" ht="15" customHeight="1">
      <c r="A108" s="362"/>
      <c r="B108" s="367"/>
      <c r="C108" s="370" t="s">
        <v>7</v>
      </c>
      <c r="D108" s="30">
        <v>100</v>
      </c>
      <c r="E108" s="29">
        <v>73.8</v>
      </c>
      <c r="F108" s="30">
        <v>9.1</v>
      </c>
      <c r="G108" s="29">
        <v>8</v>
      </c>
      <c r="H108" s="30">
        <v>0.5</v>
      </c>
      <c r="I108" s="29">
        <v>0</v>
      </c>
      <c r="J108" s="30">
        <v>8</v>
      </c>
      <c r="K108" s="29">
        <v>0.5</v>
      </c>
    </row>
    <row r="109" spans="1:11" ht="15" customHeight="1">
      <c r="A109" s="362"/>
      <c r="B109" s="367"/>
      <c r="C109" s="370" t="s">
        <v>8</v>
      </c>
      <c r="D109" s="19">
        <v>140</v>
      </c>
      <c r="E109" s="12">
        <v>86</v>
      </c>
      <c r="F109" s="15">
        <v>27</v>
      </c>
      <c r="G109" s="12">
        <v>9</v>
      </c>
      <c r="H109" s="15">
        <v>7</v>
      </c>
      <c r="I109" s="12">
        <v>1</v>
      </c>
      <c r="J109" s="15">
        <v>10</v>
      </c>
      <c r="K109" s="12">
        <v>0</v>
      </c>
    </row>
    <row r="110" spans="1:11" ht="15" customHeight="1">
      <c r="A110" s="362"/>
      <c r="B110" s="367"/>
      <c r="C110" s="370" t="s">
        <v>8</v>
      </c>
      <c r="D110" s="32">
        <v>100</v>
      </c>
      <c r="E110" s="25">
        <v>61.4</v>
      </c>
      <c r="F110" s="28">
        <v>19.3</v>
      </c>
      <c r="G110" s="25">
        <v>6.4</v>
      </c>
      <c r="H110" s="28">
        <v>5</v>
      </c>
      <c r="I110" s="25">
        <v>0.7</v>
      </c>
      <c r="J110" s="28">
        <v>7.1</v>
      </c>
      <c r="K110" s="25">
        <v>0</v>
      </c>
    </row>
    <row r="111" spans="1:11" ht="15" customHeight="1">
      <c r="A111" s="362"/>
      <c r="B111" s="367"/>
      <c r="C111" s="370" t="s">
        <v>9</v>
      </c>
      <c r="D111" s="17">
        <v>143</v>
      </c>
      <c r="E111" s="16">
        <v>97</v>
      </c>
      <c r="F111" s="17">
        <v>14</v>
      </c>
      <c r="G111" s="16">
        <v>8</v>
      </c>
      <c r="H111" s="17">
        <v>2</v>
      </c>
      <c r="I111" s="16">
        <v>2</v>
      </c>
      <c r="J111" s="17">
        <v>19</v>
      </c>
      <c r="K111" s="16">
        <v>1</v>
      </c>
    </row>
    <row r="112" spans="1:11" ht="15" customHeight="1">
      <c r="A112" s="362"/>
      <c r="B112" s="367"/>
      <c r="C112" s="370" t="s">
        <v>9</v>
      </c>
      <c r="D112" s="30">
        <v>100</v>
      </c>
      <c r="E112" s="29">
        <v>67.8</v>
      </c>
      <c r="F112" s="30">
        <v>9.8</v>
      </c>
      <c r="G112" s="29">
        <v>5.6</v>
      </c>
      <c r="H112" s="30">
        <v>1.4</v>
      </c>
      <c r="I112" s="29">
        <v>1.4</v>
      </c>
      <c r="J112" s="30">
        <v>13.3</v>
      </c>
      <c r="K112" s="29">
        <v>0.7</v>
      </c>
    </row>
    <row r="113" spans="1:11" ht="15" customHeight="1">
      <c r="A113" s="362"/>
      <c r="B113" s="367"/>
      <c r="C113" s="370" t="s">
        <v>10</v>
      </c>
      <c r="D113" s="19">
        <v>84</v>
      </c>
      <c r="E113" s="12">
        <v>52</v>
      </c>
      <c r="F113" s="15">
        <v>12</v>
      </c>
      <c r="G113" s="12">
        <v>4</v>
      </c>
      <c r="H113" s="15">
        <v>2</v>
      </c>
      <c r="I113" s="12">
        <v>4</v>
      </c>
      <c r="J113" s="15">
        <v>10</v>
      </c>
      <c r="K113" s="12">
        <v>0</v>
      </c>
    </row>
    <row r="114" spans="1:11" ht="15" customHeight="1" thickBot="1">
      <c r="A114" s="362"/>
      <c r="B114" s="371"/>
      <c r="C114" s="372" t="s">
        <v>10</v>
      </c>
      <c r="D114" s="278">
        <v>100</v>
      </c>
      <c r="E114" s="272">
        <v>61.9</v>
      </c>
      <c r="F114" s="271">
        <v>14.3</v>
      </c>
      <c r="G114" s="272">
        <v>4.8</v>
      </c>
      <c r="H114" s="271">
        <v>2.4</v>
      </c>
      <c r="I114" s="272">
        <v>4.8</v>
      </c>
      <c r="J114" s="271">
        <v>11.9</v>
      </c>
      <c r="K114" s="272">
        <v>0</v>
      </c>
    </row>
    <row r="115" spans="1:11" ht="15" customHeight="1" thickTop="1">
      <c r="A115" s="362"/>
      <c r="B115" s="363" t="s">
        <v>172</v>
      </c>
      <c r="C115" s="387" t="s">
        <v>174</v>
      </c>
      <c r="D115" s="17">
        <v>437</v>
      </c>
      <c r="E115" s="67">
        <v>8</v>
      </c>
      <c r="F115" s="17">
        <v>10</v>
      </c>
      <c r="G115" s="67">
        <v>33</v>
      </c>
      <c r="H115" s="17">
        <v>68</v>
      </c>
      <c r="I115" s="67">
        <v>245</v>
      </c>
      <c r="J115" s="17">
        <v>72</v>
      </c>
      <c r="K115" s="67">
        <v>1</v>
      </c>
    </row>
    <row r="116" spans="1:11" ht="15" customHeight="1">
      <c r="A116" s="362"/>
      <c r="B116" s="367"/>
      <c r="C116" s="370"/>
      <c r="D116" s="30">
        <v>100</v>
      </c>
      <c r="E116" s="29">
        <v>1.8</v>
      </c>
      <c r="F116" s="30">
        <v>2.3</v>
      </c>
      <c r="G116" s="29">
        <v>7.6</v>
      </c>
      <c r="H116" s="30">
        <v>15.6</v>
      </c>
      <c r="I116" s="29">
        <v>56.1</v>
      </c>
      <c r="J116" s="30">
        <v>16.5</v>
      </c>
      <c r="K116" s="29">
        <v>0.2</v>
      </c>
    </row>
    <row r="117" spans="1:11" ht="15" customHeight="1">
      <c r="A117" s="362"/>
      <c r="B117" s="367"/>
      <c r="C117" s="370" t="s">
        <v>6</v>
      </c>
      <c r="D117" s="19">
        <v>32</v>
      </c>
      <c r="E117" s="12">
        <v>0</v>
      </c>
      <c r="F117" s="15">
        <v>0</v>
      </c>
      <c r="G117" s="12">
        <v>2</v>
      </c>
      <c r="H117" s="15">
        <v>5</v>
      </c>
      <c r="I117" s="12">
        <v>21</v>
      </c>
      <c r="J117" s="15">
        <v>4</v>
      </c>
      <c r="K117" s="12">
        <v>0</v>
      </c>
    </row>
    <row r="118" spans="1:11" ht="15" customHeight="1">
      <c r="A118" s="362"/>
      <c r="B118" s="367"/>
      <c r="C118" s="370" t="s">
        <v>6</v>
      </c>
      <c r="D118" s="32">
        <v>100</v>
      </c>
      <c r="E118" s="25">
        <v>0</v>
      </c>
      <c r="F118" s="28">
        <v>0</v>
      </c>
      <c r="G118" s="25">
        <v>6.3</v>
      </c>
      <c r="H118" s="28">
        <v>15.6</v>
      </c>
      <c r="I118" s="25">
        <v>65.6</v>
      </c>
      <c r="J118" s="28">
        <v>12.5</v>
      </c>
      <c r="K118" s="25">
        <v>0</v>
      </c>
    </row>
    <row r="119" spans="1:11" ht="15" customHeight="1">
      <c r="A119" s="362"/>
      <c r="B119" s="367"/>
      <c r="C119" s="370" t="s">
        <v>7</v>
      </c>
      <c r="D119" s="17">
        <v>179</v>
      </c>
      <c r="E119" s="16">
        <v>3</v>
      </c>
      <c r="F119" s="17">
        <v>3</v>
      </c>
      <c r="G119" s="16">
        <v>8</v>
      </c>
      <c r="H119" s="17">
        <v>26</v>
      </c>
      <c r="I119" s="16">
        <v>113</v>
      </c>
      <c r="J119" s="17">
        <v>26</v>
      </c>
      <c r="K119" s="16">
        <v>0</v>
      </c>
    </row>
    <row r="120" spans="1:11" ht="15" customHeight="1">
      <c r="A120" s="362"/>
      <c r="B120" s="367"/>
      <c r="C120" s="370" t="s">
        <v>7</v>
      </c>
      <c r="D120" s="30">
        <v>100</v>
      </c>
      <c r="E120" s="29">
        <v>1.7</v>
      </c>
      <c r="F120" s="30">
        <v>1.7</v>
      </c>
      <c r="G120" s="29">
        <v>4.5</v>
      </c>
      <c r="H120" s="30">
        <v>14.5</v>
      </c>
      <c r="I120" s="29">
        <v>63.1</v>
      </c>
      <c r="J120" s="30">
        <v>14.5</v>
      </c>
      <c r="K120" s="29">
        <v>0</v>
      </c>
    </row>
    <row r="121" spans="1:11" ht="15" customHeight="1">
      <c r="A121" s="362"/>
      <c r="B121" s="367"/>
      <c r="C121" s="370" t="s">
        <v>8</v>
      </c>
      <c r="D121" s="19">
        <v>103</v>
      </c>
      <c r="E121" s="12">
        <v>3</v>
      </c>
      <c r="F121" s="15">
        <v>2</v>
      </c>
      <c r="G121" s="12">
        <v>7</v>
      </c>
      <c r="H121" s="15">
        <v>19</v>
      </c>
      <c r="I121" s="12">
        <v>53</v>
      </c>
      <c r="J121" s="15">
        <v>19</v>
      </c>
      <c r="K121" s="12">
        <v>0</v>
      </c>
    </row>
    <row r="122" spans="1:11" ht="15" customHeight="1">
      <c r="A122" s="362"/>
      <c r="B122" s="367"/>
      <c r="C122" s="370" t="s">
        <v>8</v>
      </c>
      <c r="D122" s="32">
        <v>100</v>
      </c>
      <c r="E122" s="25">
        <v>2.9</v>
      </c>
      <c r="F122" s="28">
        <v>1.9</v>
      </c>
      <c r="G122" s="25">
        <v>6.8</v>
      </c>
      <c r="H122" s="28">
        <v>18.4</v>
      </c>
      <c r="I122" s="25">
        <v>51.5</v>
      </c>
      <c r="J122" s="28">
        <v>18.4</v>
      </c>
      <c r="K122" s="25">
        <v>0</v>
      </c>
    </row>
    <row r="123" spans="1:11" ht="15" customHeight="1">
      <c r="A123" s="362"/>
      <c r="B123" s="367"/>
      <c r="C123" s="370" t="s">
        <v>9</v>
      </c>
      <c r="D123" s="17">
        <v>76</v>
      </c>
      <c r="E123" s="16">
        <v>2</v>
      </c>
      <c r="F123" s="17">
        <v>3</v>
      </c>
      <c r="G123" s="16">
        <v>9</v>
      </c>
      <c r="H123" s="17">
        <v>12</v>
      </c>
      <c r="I123" s="16">
        <v>36</v>
      </c>
      <c r="J123" s="17">
        <v>14</v>
      </c>
      <c r="K123" s="16">
        <v>0</v>
      </c>
    </row>
    <row r="124" spans="1:11" ht="15" customHeight="1">
      <c r="A124" s="362"/>
      <c r="B124" s="367"/>
      <c r="C124" s="370" t="s">
        <v>9</v>
      </c>
      <c r="D124" s="30">
        <v>100</v>
      </c>
      <c r="E124" s="29">
        <v>2.6</v>
      </c>
      <c r="F124" s="30">
        <v>3.9</v>
      </c>
      <c r="G124" s="29">
        <v>11.8</v>
      </c>
      <c r="H124" s="30">
        <v>15.8</v>
      </c>
      <c r="I124" s="29">
        <v>47.4</v>
      </c>
      <c r="J124" s="30">
        <v>18.4</v>
      </c>
      <c r="K124" s="29">
        <v>0</v>
      </c>
    </row>
    <row r="125" spans="1:11" ht="15" customHeight="1">
      <c r="A125" s="362"/>
      <c r="B125" s="367"/>
      <c r="C125" s="370" t="s">
        <v>10</v>
      </c>
      <c r="D125" s="19">
        <v>47</v>
      </c>
      <c r="E125" s="12">
        <v>0</v>
      </c>
      <c r="F125" s="15">
        <v>2</v>
      </c>
      <c r="G125" s="12">
        <v>7</v>
      </c>
      <c r="H125" s="15">
        <v>6</v>
      </c>
      <c r="I125" s="12">
        <v>22</v>
      </c>
      <c r="J125" s="15">
        <v>9</v>
      </c>
      <c r="K125" s="12">
        <v>1</v>
      </c>
    </row>
    <row r="126" spans="1:11" ht="15" customHeight="1">
      <c r="A126" s="363"/>
      <c r="B126" s="367"/>
      <c r="C126" s="370" t="s">
        <v>10</v>
      </c>
      <c r="D126" s="32">
        <v>100</v>
      </c>
      <c r="E126" s="25">
        <v>0</v>
      </c>
      <c r="F126" s="28">
        <v>4.3</v>
      </c>
      <c r="G126" s="25">
        <v>14.9</v>
      </c>
      <c r="H126" s="28">
        <v>12.8</v>
      </c>
      <c r="I126" s="25">
        <v>46.8</v>
      </c>
      <c r="J126" s="28">
        <v>19.1</v>
      </c>
      <c r="K126" s="25">
        <v>2.1</v>
      </c>
    </row>
  </sheetData>
  <mergeCells count="73">
    <mergeCell ref="A103:A126"/>
    <mergeCell ref="B7:B12"/>
    <mergeCell ref="A14:A45"/>
    <mergeCell ref="A46:A81"/>
    <mergeCell ref="A82:A101"/>
    <mergeCell ref="B64:B81"/>
    <mergeCell ref="B82:B91"/>
    <mergeCell ref="B103:B114"/>
    <mergeCell ref="C64:C65"/>
    <mergeCell ref="C66:C67"/>
    <mergeCell ref="C68:C69"/>
    <mergeCell ref="C70:C71"/>
    <mergeCell ref="C72:C73"/>
    <mergeCell ref="C74:C75"/>
    <mergeCell ref="C76:C77"/>
    <mergeCell ref="C78:C79"/>
    <mergeCell ref="C80:C81"/>
    <mergeCell ref="B46:B63"/>
    <mergeCell ref="C46:C47"/>
    <mergeCell ref="C48:C49"/>
    <mergeCell ref="C50:C51"/>
    <mergeCell ref="C52:C53"/>
    <mergeCell ref="C54:C55"/>
    <mergeCell ref="C56:C57"/>
    <mergeCell ref="C58:C59"/>
    <mergeCell ref="C60:C61"/>
    <mergeCell ref="C62:C63"/>
    <mergeCell ref="C28:C29"/>
    <mergeCell ref="B30:B45"/>
    <mergeCell ref="C30:C31"/>
    <mergeCell ref="C32:C33"/>
    <mergeCell ref="C34:C35"/>
    <mergeCell ref="C36:C37"/>
    <mergeCell ref="C38:C39"/>
    <mergeCell ref="C40:C41"/>
    <mergeCell ref="C42:C43"/>
    <mergeCell ref="C44:C45"/>
    <mergeCell ref="C9:C10"/>
    <mergeCell ref="C7:C8"/>
    <mergeCell ref="C11:C12"/>
    <mergeCell ref="C26:C27"/>
    <mergeCell ref="C4:C5"/>
    <mergeCell ref="B14:B29"/>
    <mergeCell ref="C14:C15"/>
    <mergeCell ref="C16:C17"/>
    <mergeCell ref="C18:C19"/>
    <mergeCell ref="C20:C21"/>
    <mergeCell ref="C22:C23"/>
    <mergeCell ref="C24:C25"/>
    <mergeCell ref="C82:C83"/>
    <mergeCell ref="C84:C85"/>
    <mergeCell ref="C86:C87"/>
    <mergeCell ref="C88:C89"/>
    <mergeCell ref="C90:C91"/>
    <mergeCell ref="B92:B101"/>
    <mergeCell ref="C92:C93"/>
    <mergeCell ref="C94:C95"/>
    <mergeCell ref="C96:C97"/>
    <mergeCell ref="C98:C99"/>
    <mergeCell ref="C100:C101"/>
    <mergeCell ref="C103:C104"/>
    <mergeCell ref="C105:C106"/>
    <mergeCell ref="C107:C108"/>
    <mergeCell ref="C109:C110"/>
    <mergeCell ref="C111:C112"/>
    <mergeCell ref="C113:C114"/>
    <mergeCell ref="B115:B126"/>
    <mergeCell ref="C115:C116"/>
    <mergeCell ref="C117:C118"/>
    <mergeCell ref="C119:C120"/>
    <mergeCell ref="C121:C122"/>
    <mergeCell ref="C123:C124"/>
    <mergeCell ref="C125:C126"/>
  </mergeCells>
  <printOptions/>
  <pageMargins left="0.7874015748031497" right="0.7874015748031497" top="0.5905511811023623" bottom="0.5905511811023623" header="0.5118110236220472" footer="0.5118110236220472"/>
  <pageSetup horizontalDpi="600" verticalDpi="600" orientation="portrait" paperSize="9" r:id="rId1"/>
  <rowBreaks count="2" manualBreakCount="2">
    <brk id="45" max="255" man="1"/>
    <brk id="81" max="255" man="1"/>
  </rowBreaks>
</worksheet>
</file>

<file path=xl/worksheets/sheet13.xml><?xml version="1.0" encoding="utf-8"?>
<worksheet xmlns="http://schemas.openxmlformats.org/spreadsheetml/2006/main" xmlns:r="http://schemas.openxmlformats.org/officeDocument/2006/relationships">
  <dimension ref="A1:S126"/>
  <sheetViews>
    <sheetView view="pageBreakPreview" zoomScaleSheetLayoutView="100" workbookViewId="0" topLeftCell="A1">
      <selection activeCell="F27" sqref="F27"/>
    </sheetView>
  </sheetViews>
  <sheetFormatPr defaultColWidth="9.00390625" defaultRowHeight="15" customHeight="1"/>
  <cols>
    <col min="1" max="2" width="2.625" style="2" customWidth="1"/>
    <col min="3" max="3" width="16.625" style="2" customWidth="1"/>
    <col min="4" max="11" width="6.625" style="6" customWidth="1"/>
    <col min="12" max="19" width="9.00390625" style="6" customWidth="1"/>
    <col min="20" max="16384" width="9.00390625" style="2" customWidth="1"/>
  </cols>
  <sheetData>
    <row r="1" ht="15" customHeight="1">
      <c r="C1" s="1" t="s">
        <v>370</v>
      </c>
    </row>
    <row r="3" spans="3:19" s="3" customFormat="1" ht="46.5">
      <c r="C3" s="7" t="s">
        <v>0</v>
      </c>
      <c r="D3" s="163" t="s">
        <v>1</v>
      </c>
      <c r="E3" s="163" t="s">
        <v>240</v>
      </c>
      <c r="F3" s="163" t="s">
        <v>241</v>
      </c>
      <c r="G3" s="163" t="s">
        <v>242</v>
      </c>
      <c r="H3" s="163" t="s">
        <v>243</v>
      </c>
      <c r="I3" s="163" t="s">
        <v>244</v>
      </c>
      <c r="J3" s="163" t="s">
        <v>245</v>
      </c>
      <c r="K3" s="163" t="s">
        <v>246</v>
      </c>
      <c r="L3" s="109"/>
      <c r="M3" s="109"/>
      <c r="N3" s="109"/>
      <c r="O3" s="109"/>
      <c r="P3" s="109"/>
      <c r="Q3" s="109"/>
      <c r="R3" s="109"/>
      <c r="S3" s="109"/>
    </row>
    <row r="4" spans="3:11" ht="15" customHeight="1">
      <c r="C4" s="348" t="s">
        <v>290</v>
      </c>
      <c r="D4" s="8">
        <f>SUM(E4:K4)</f>
        <v>1077</v>
      </c>
      <c r="E4" s="9">
        <v>387</v>
      </c>
      <c r="F4" s="9">
        <v>141</v>
      </c>
      <c r="G4" s="9">
        <v>106</v>
      </c>
      <c r="H4" s="9">
        <v>108</v>
      </c>
      <c r="I4" s="9">
        <v>205</v>
      </c>
      <c r="J4" s="9">
        <v>125</v>
      </c>
      <c r="K4" s="9">
        <v>5</v>
      </c>
    </row>
    <row r="5" spans="3:11" ht="15" customHeight="1">
      <c r="C5" s="348"/>
      <c r="D5" s="10">
        <v>100</v>
      </c>
      <c r="E5" s="10">
        <f aca="true" t="shared" si="0" ref="E5:K5">E4/$D4%</f>
        <v>35.93314763231198</v>
      </c>
      <c r="F5" s="10">
        <f t="shared" si="0"/>
        <v>13.091922005571032</v>
      </c>
      <c r="G5" s="10">
        <f t="shared" si="0"/>
        <v>9.842154131847726</v>
      </c>
      <c r="H5" s="10">
        <f t="shared" si="0"/>
        <v>10.027855153203342</v>
      </c>
      <c r="I5" s="10">
        <f t="shared" si="0"/>
        <v>19.03435468895079</v>
      </c>
      <c r="J5" s="10">
        <f t="shared" si="0"/>
        <v>11.606313834726091</v>
      </c>
      <c r="K5" s="10">
        <f t="shared" si="0"/>
        <v>0.46425255338904364</v>
      </c>
    </row>
    <row r="6" ht="6" customHeight="1"/>
    <row r="7" spans="2:11" ht="15" customHeight="1">
      <c r="B7" s="349" t="s">
        <v>224</v>
      </c>
      <c r="C7" s="348" t="s">
        <v>291</v>
      </c>
      <c r="D7" s="9">
        <v>624</v>
      </c>
      <c r="E7" s="9">
        <v>377</v>
      </c>
      <c r="F7" s="9">
        <v>116</v>
      </c>
      <c r="G7" s="9">
        <v>47</v>
      </c>
      <c r="H7" s="9">
        <v>16</v>
      </c>
      <c r="I7" s="9">
        <v>6</v>
      </c>
      <c r="J7" s="9">
        <v>58</v>
      </c>
      <c r="K7" s="9">
        <v>4</v>
      </c>
    </row>
    <row r="8" spans="2:11" ht="15" customHeight="1">
      <c r="B8" s="350"/>
      <c r="C8" s="348" t="s">
        <v>3</v>
      </c>
      <c r="D8" s="10">
        <v>100</v>
      </c>
      <c r="E8" s="10">
        <v>60.4</v>
      </c>
      <c r="F8" s="10">
        <v>18.6</v>
      </c>
      <c r="G8" s="10">
        <v>7.5</v>
      </c>
      <c r="H8" s="10">
        <v>2.6</v>
      </c>
      <c r="I8" s="10">
        <v>1</v>
      </c>
      <c r="J8" s="10">
        <v>9.3</v>
      </c>
      <c r="K8" s="10">
        <v>0.6</v>
      </c>
    </row>
    <row r="9" spans="2:11" ht="15" customHeight="1">
      <c r="B9" s="350"/>
      <c r="C9" s="348" t="s">
        <v>292</v>
      </c>
      <c r="D9" s="9">
        <v>449</v>
      </c>
      <c r="E9" s="9">
        <v>9</v>
      </c>
      <c r="F9" s="9">
        <v>24</v>
      </c>
      <c r="G9" s="9">
        <v>59</v>
      </c>
      <c r="H9" s="9">
        <v>91</v>
      </c>
      <c r="I9" s="9">
        <v>198</v>
      </c>
      <c r="J9" s="9">
        <v>67</v>
      </c>
      <c r="K9" s="9">
        <v>1</v>
      </c>
    </row>
    <row r="10" spans="2:11" ht="15" customHeight="1">
      <c r="B10" s="350"/>
      <c r="C10" s="348" t="s">
        <v>4</v>
      </c>
      <c r="D10" s="10">
        <v>100</v>
      </c>
      <c r="E10" s="10">
        <v>2</v>
      </c>
      <c r="F10" s="10">
        <v>5.3</v>
      </c>
      <c r="G10" s="10">
        <v>13.1</v>
      </c>
      <c r="H10" s="10">
        <v>20.3</v>
      </c>
      <c r="I10" s="10">
        <v>44.1</v>
      </c>
      <c r="J10" s="10">
        <v>14.9</v>
      </c>
      <c r="K10" s="10">
        <v>0.2</v>
      </c>
    </row>
    <row r="11" spans="2:11" ht="15" customHeight="1">
      <c r="B11" s="350"/>
      <c r="C11" s="348" t="s">
        <v>5</v>
      </c>
      <c r="D11" s="9">
        <f aca="true" t="shared" si="1" ref="D11:K11">D4-D7-D9</f>
        <v>4</v>
      </c>
      <c r="E11" s="9">
        <f t="shared" si="1"/>
        <v>1</v>
      </c>
      <c r="F11" s="9">
        <f t="shared" si="1"/>
        <v>1</v>
      </c>
      <c r="G11" s="9">
        <f t="shared" si="1"/>
        <v>0</v>
      </c>
      <c r="H11" s="9">
        <f t="shared" si="1"/>
        <v>1</v>
      </c>
      <c r="I11" s="9">
        <f t="shared" si="1"/>
        <v>1</v>
      </c>
      <c r="J11" s="9">
        <f t="shared" si="1"/>
        <v>0</v>
      </c>
      <c r="K11" s="9">
        <f t="shared" si="1"/>
        <v>0</v>
      </c>
    </row>
    <row r="12" spans="2:11" ht="15" customHeight="1">
      <c r="B12" s="351"/>
      <c r="C12" s="348" t="s">
        <v>4</v>
      </c>
      <c r="D12" s="10">
        <v>100</v>
      </c>
      <c r="E12" s="10">
        <f aca="true" t="shared" si="2" ref="E12:K12">E11/$D11%</f>
        <v>25</v>
      </c>
      <c r="F12" s="10">
        <f t="shared" si="2"/>
        <v>25</v>
      </c>
      <c r="G12" s="10">
        <f t="shared" si="2"/>
        <v>0</v>
      </c>
      <c r="H12" s="10">
        <f t="shared" si="2"/>
        <v>25</v>
      </c>
      <c r="I12" s="10">
        <f t="shared" si="2"/>
        <v>25</v>
      </c>
      <c r="J12" s="10">
        <f t="shared" si="2"/>
        <v>0</v>
      </c>
      <c r="K12" s="10">
        <f t="shared" si="2"/>
        <v>0</v>
      </c>
    </row>
    <row r="13" ht="6" customHeight="1"/>
    <row r="14" spans="1:11" ht="15" customHeight="1">
      <c r="A14" s="355" t="s">
        <v>163</v>
      </c>
      <c r="B14" s="425" t="s">
        <v>162</v>
      </c>
      <c r="C14" s="409" t="s">
        <v>164</v>
      </c>
      <c r="D14" s="227">
        <f>D16+D18+D20+D22+D24+D26+D28</f>
        <v>623</v>
      </c>
      <c r="E14" s="227">
        <f>E16+E18+E20+E22+E24+E26+E28</f>
        <v>376</v>
      </c>
      <c r="F14" s="227">
        <v>116</v>
      </c>
      <c r="G14" s="227">
        <f>G16+G18+G20+G22+G24+G26+G28</f>
        <v>47</v>
      </c>
      <c r="H14" s="227">
        <v>16</v>
      </c>
      <c r="I14" s="227">
        <v>6</v>
      </c>
      <c r="J14" s="227">
        <f>J16+J18+J20+J22+J24+J26+J28</f>
        <v>58</v>
      </c>
      <c r="K14" s="228">
        <v>4</v>
      </c>
    </row>
    <row r="15" spans="1:11" ht="15" customHeight="1">
      <c r="A15" s="356"/>
      <c r="B15" s="426"/>
      <c r="C15" s="410"/>
      <c r="D15" s="230">
        <v>100</v>
      </c>
      <c r="E15" s="231">
        <f>E14/$D14*100</f>
        <v>60.35313001605136</v>
      </c>
      <c r="F15" s="231">
        <f aca="true" t="shared" si="3" ref="F15:K15">F14/$D14*100</f>
        <v>18.619582664526487</v>
      </c>
      <c r="G15" s="231">
        <f t="shared" si="3"/>
        <v>7.54414125200642</v>
      </c>
      <c r="H15" s="231">
        <f t="shared" si="3"/>
        <v>2.568218298555377</v>
      </c>
      <c r="I15" s="231">
        <f t="shared" si="3"/>
        <v>0.9630818619582664</v>
      </c>
      <c r="J15" s="231">
        <f t="shared" si="3"/>
        <v>9.309791332263243</v>
      </c>
      <c r="K15" s="231">
        <f t="shared" si="3"/>
        <v>0.6420545746388443</v>
      </c>
    </row>
    <row r="16" spans="1:11" ht="15" customHeight="1">
      <c r="A16" s="356"/>
      <c r="B16" s="426"/>
      <c r="C16" s="390" t="s">
        <v>165</v>
      </c>
      <c r="D16" s="132">
        <v>40</v>
      </c>
      <c r="E16" s="229">
        <v>11</v>
      </c>
      <c r="F16" s="132">
        <v>7</v>
      </c>
      <c r="G16" s="229">
        <v>2</v>
      </c>
      <c r="H16" s="132">
        <v>0</v>
      </c>
      <c r="I16" s="229">
        <v>0</v>
      </c>
      <c r="J16" s="132">
        <v>20</v>
      </c>
      <c r="K16" s="229">
        <v>0</v>
      </c>
    </row>
    <row r="17" spans="1:11" ht="15" customHeight="1">
      <c r="A17" s="356"/>
      <c r="B17" s="426"/>
      <c r="C17" s="390" t="s">
        <v>165</v>
      </c>
      <c r="D17" s="143">
        <v>100</v>
      </c>
      <c r="E17" s="144">
        <v>27.5</v>
      </c>
      <c r="F17" s="143">
        <v>17.5</v>
      </c>
      <c r="G17" s="144">
        <v>5</v>
      </c>
      <c r="H17" s="143">
        <v>0</v>
      </c>
      <c r="I17" s="144">
        <v>0</v>
      </c>
      <c r="J17" s="143">
        <v>50</v>
      </c>
      <c r="K17" s="144">
        <v>0</v>
      </c>
    </row>
    <row r="18" spans="1:11" ht="15" customHeight="1">
      <c r="A18" s="356"/>
      <c r="B18" s="426"/>
      <c r="C18" s="390" t="s">
        <v>166</v>
      </c>
      <c r="D18" s="130">
        <v>101</v>
      </c>
      <c r="E18" s="128">
        <v>55</v>
      </c>
      <c r="F18" s="131">
        <v>21</v>
      </c>
      <c r="G18" s="128">
        <v>8</v>
      </c>
      <c r="H18" s="131">
        <v>2</v>
      </c>
      <c r="I18" s="128">
        <v>3</v>
      </c>
      <c r="J18" s="131">
        <v>12</v>
      </c>
      <c r="K18" s="128">
        <v>0</v>
      </c>
    </row>
    <row r="19" spans="1:11" ht="15" customHeight="1">
      <c r="A19" s="356"/>
      <c r="B19" s="426"/>
      <c r="C19" s="390" t="s">
        <v>166</v>
      </c>
      <c r="D19" s="141">
        <v>100</v>
      </c>
      <c r="E19" s="139">
        <v>54.5</v>
      </c>
      <c r="F19" s="142">
        <v>20.8</v>
      </c>
      <c r="G19" s="139">
        <v>7.9</v>
      </c>
      <c r="H19" s="142">
        <v>2</v>
      </c>
      <c r="I19" s="139">
        <v>3</v>
      </c>
      <c r="J19" s="142">
        <v>11.9</v>
      </c>
      <c r="K19" s="139">
        <v>0</v>
      </c>
    </row>
    <row r="20" spans="1:11" ht="15" customHeight="1">
      <c r="A20" s="356"/>
      <c r="B20" s="426"/>
      <c r="C20" s="390" t="s">
        <v>167</v>
      </c>
      <c r="D20" s="132">
        <v>125</v>
      </c>
      <c r="E20" s="133">
        <v>87</v>
      </c>
      <c r="F20" s="132">
        <v>19</v>
      </c>
      <c r="G20" s="133">
        <v>7</v>
      </c>
      <c r="H20" s="132">
        <v>1</v>
      </c>
      <c r="I20" s="133">
        <v>0</v>
      </c>
      <c r="J20" s="132">
        <v>11</v>
      </c>
      <c r="K20" s="133">
        <v>0</v>
      </c>
    </row>
    <row r="21" spans="1:11" ht="15" customHeight="1">
      <c r="A21" s="356"/>
      <c r="B21" s="426"/>
      <c r="C21" s="390" t="s">
        <v>167</v>
      </c>
      <c r="D21" s="143">
        <v>100</v>
      </c>
      <c r="E21" s="144">
        <v>69.6</v>
      </c>
      <c r="F21" s="143">
        <v>15.2</v>
      </c>
      <c r="G21" s="144">
        <v>5.6</v>
      </c>
      <c r="H21" s="143">
        <v>0.8</v>
      </c>
      <c r="I21" s="144">
        <v>0</v>
      </c>
      <c r="J21" s="143">
        <v>8.8</v>
      </c>
      <c r="K21" s="144">
        <v>0</v>
      </c>
    </row>
    <row r="22" spans="1:11" ht="15" customHeight="1">
      <c r="A22" s="356"/>
      <c r="B22" s="426"/>
      <c r="C22" s="390" t="s">
        <v>168</v>
      </c>
      <c r="D22" s="130">
        <v>191</v>
      </c>
      <c r="E22" s="128">
        <v>131</v>
      </c>
      <c r="F22" s="131">
        <v>32</v>
      </c>
      <c r="G22" s="128">
        <v>12</v>
      </c>
      <c r="H22" s="131">
        <v>6</v>
      </c>
      <c r="I22" s="128">
        <v>1</v>
      </c>
      <c r="J22" s="131">
        <v>8</v>
      </c>
      <c r="K22" s="128">
        <v>1</v>
      </c>
    </row>
    <row r="23" spans="1:11" ht="15" customHeight="1">
      <c r="A23" s="356"/>
      <c r="B23" s="426"/>
      <c r="C23" s="390" t="s">
        <v>168</v>
      </c>
      <c r="D23" s="141">
        <v>100</v>
      </c>
      <c r="E23" s="139">
        <v>68.6</v>
      </c>
      <c r="F23" s="142">
        <v>16.8</v>
      </c>
      <c r="G23" s="139">
        <v>6.3</v>
      </c>
      <c r="H23" s="142">
        <v>3.1</v>
      </c>
      <c r="I23" s="139">
        <v>0.5</v>
      </c>
      <c r="J23" s="142">
        <v>4.2</v>
      </c>
      <c r="K23" s="139">
        <v>0.5</v>
      </c>
    </row>
    <row r="24" spans="1:11" ht="15" customHeight="1">
      <c r="A24" s="356"/>
      <c r="B24" s="426"/>
      <c r="C24" s="390" t="s">
        <v>169</v>
      </c>
      <c r="D24" s="132">
        <v>126</v>
      </c>
      <c r="E24" s="133">
        <v>76</v>
      </c>
      <c r="F24" s="132">
        <v>25</v>
      </c>
      <c r="G24" s="133">
        <v>15</v>
      </c>
      <c r="H24" s="132">
        <v>5</v>
      </c>
      <c r="I24" s="133">
        <v>1</v>
      </c>
      <c r="J24" s="132">
        <v>3</v>
      </c>
      <c r="K24" s="133">
        <v>1</v>
      </c>
    </row>
    <row r="25" spans="1:11" ht="15" customHeight="1">
      <c r="A25" s="356"/>
      <c r="B25" s="426"/>
      <c r="C25" s="390" t="s">
        <v>169</v>
      </c>
      <c r="D25" s="143">
        <v>100</v>
      </c>
      <c r="E25" s="144">
        <v>60.3</v>
      </c>
      <c r="F25" s="143">
        <v>19.8</v>
      </c>
      <c r="G25" s="144">
        <v>11.9</v>
      </c>
      <c r="H25" s="143">
        <v>4</v>
      </c>
      <c r="I25" s="144">
        <v>0.8</v>
      </c>
      <c r="J25" s="143">
        <v>2.4</v>
      </c>
      <c r="K25" s="144">
        <v>0.8</v>
      </c>
    </row>
    <row r="26" spans="1:11" ht="15" customHeight="1">
      <c r="A26" s="356"/>
      <c r="B26" s="426"/>
      <c r="C26" s="390" t="s">
        <v>170</v>
      </c>
      <c r="D26" s="130">
        <v>29</v>
      </c>
      <c r="E26" s="128">
        <v>11</v>
      </c>
      <c r="F26" s="131">
        <v>12</v>
      </c>
      <c r="G26" s="128">
        <v>1</v>
      </c>
      <c r="H26" s="131">
        <v>1</v>
      </c>
      <c r="I26" s="128">
        <v>1</v>
      </c>
      <c r="J26" s="131">
        <v>2</v>
      </c>
      <c r="K26" s="128">
        <v>1</v>
      </c>
    </row>
    <row r="27" spans="1:11" ht="15" customHeight="1">
      <c r="A27" s="356"/>
      <c r="B27" s="426"/>
      <c r="C27" s="390" t="s">
        <v>170</v>
      </c>
      <c r="D27" s="141">
        <v>100</v>
      </c>
      <c r="E27" s="139">
        <v>37.9</v>
      </c>
      <c r="F27" s="142">
        <v>41.4</v>
      </c>
      <c r="G27" s="139">
        <v>3.4</v>
      </c>
      <c r="H27" s="142">
        <v>3.4</v>
      </c>
      <c r="I27" s="139">
        <v>3.4</v>
      </c>
      <c r="J27" s="142">
        <v>6.9</v>
      </c>
      <c r="K27" s="139">
        <v>3.4</v>
      </c>
    </row>
    <row r="28" spans="1:11" ht="15" customHeight="1">
      <c r="A28" s="356"/>
      <c r="B28" s="426"/>
      <c r="C28" s="390" t="s">
        <v>171</v>
      </c>
      <c r="D28" s="132">
        <v>11</v>
      </c>
      <c r="E28" s="133">
        <v>5</v>
      </c>
      <c r="F28" s="132">
        <v>0</v>
      </c>
      <c r="G28" s="133">
        <v>2</v>
      </c>
      <c r="H28" s="132">
        <v>1</v>
      </c>
      <c r="I28" s="133">
        <v>0</v>
      </c>
      <c r="J28" s="132">
        <v>2</v>
      </c>
      <c r="K28" s="133">
        <v>1</v>
      </c>
    </row>
    <row r="29" spans="1:11" ht="15" customHeight="1" thickBot="1">
      <c r="A29" s="356"/>
      <c r="B29" s="427"/>
      <c r="C29" s="391" t="s">
        <v>171</v>
      </c>
      <c r="D29" s="269">
        <v>100</v>
      </c>
      <c r="E29" s="268">
        <v>45.5</v>
      </c>
      <c r="F29" s="269">
        <v>0</v>
      </c>
      <c r="G29" s="268">
        <v>18.2</v>
      </c>
      <c r="H29" s="269">
        <v>9.1</v>
      </c>
      <c r="I29" s="268">
        <v>0</v>
      </c>
      <c r="J29" s="269">
        <v>18.2</v>
      </c>
      <c r="K29" s="268">
        <v>9.1</v>
      </c>
    </row>
    <row r="30" spans="1:11" ht="15" customHeight="1" thickTop="1">
      <c r="A30" s="356"/>
      <c r="B30" s="412" t="s">
        <v>172</v>
      </c>
      <c r="C30" s="414" t="s">
        <v>164</v>
      </c>
      <c r="D30" s="289">
        <f>D32+D34+D36+D38+D40+D42+D44</f>
        <v>448</v>
      </c>
      <c r="E30" s="289">
        <v>9</v>
      </c>
      <c r="F30" s="289">
        <f>F32+F34+F36+F38+F40+F42+F44</f>
        <v>24</v>
      </c>
      <c r="G30" s="289">
        <f>G32+G34+G36+G38+G40+G42+G44</f>
        <v>59</v>
      </c>
      <c r="H30" s="289">
        <f>H32+H34+H36+H38+H40+H42+H44</f>
        <v>91</v>
      </c>
      <c r="I30" s="289">
        <f>I32+I34+I36+I38+I40+I42+I44</f>
        <v>197</v>
      </c>
      <c r="J30" s="289">
        <v>67</v>
      </c>
      <c r="K30" s="290">
        <v>1</v>
      </c>
    </row>
    <row r="31" spans="1:11" ht="15" customHeight="1">
      <c r="A31" s="356"/>
      <c r="B31" s="412"/>
      <c r="C31" s="410"/>
      <c r="D31" s="230">
        <v>100</v>
      </c>
      <c r="E31" s="231">
        <f>E30/$D30*100</f>
        <v>2.0089285714285716</v>
      </c>
      <c r="F31" s="231">
        <f aca="true" t="shared" si="4" ref="F31:K31">F30/$D30*100</f>
        <v>5.357142857142857</v>
      </c>
      <c r="G31" s="231">
        <f t="shared" si="4"/>
        <v>13.169642857142858</v>
      </c>
      <c r="H31" s="231">
        <f t="shared" si="4"/>
        <v>20.3125</v>
      </c>
      <c r="I31" s="231">
        <f t="shared" si="4"/>
        <v>43.973214285714285</v>
      </c>
      <c r="J31" s="231">
        <f t="shared" si="4"/>
        <v>14.955357142857142</v>
      </c>
      <c r="K31" s="231">
        <f t="shared" si="4"/>
        <v>0.2232142857142857</v>
      </c>
    </row>
    <row r="32" spans="1:11" ht="15" customHeight="1">
      <c r="A32" s="356"/>
      <c r="B32" s="412"/>
      <c r="C32" s="390" t="s">
        <v>165</v>
      </c>
      <c r="D32" s="130">
        <v>31</v>
      </c>
      <c r="E32" s="128">
        <v>0</v>
      </c>
      <c r="F32" s="131">
        <v>2</v>
      </c>
      <c r="G32" s="128">
        <v>3</v>
      </c>
      <c r="H32" s="131">
        <v>1</v>
      </c>
      <c r="I32" s="128">
        <v>9</v>
      </c>
      <c r="J32" s="131">
        <v>16</v>
      </c>
      <c r="K32" s="229">
        <v>0</v>
      </c>
    </row>
    <row r="33" spans="1:11" ht="15" customHeight="1">
      <c r="A33" s="356"/>
      <c r="B33" s="412"/>
      <c r="C33" s="390" t="s">
        <v>165</v>
      </c>
      <c r="D33" s="141">
        <v>100</v>
      </c>
      <c r="E33" s="139">
        <v>0</v>
      </c>
      <c r="F33" s="142">
        <v>6.5</v>
      </c>
      <c r="G33" s="139">
        <v>9.7</v>
      </c>
      <c r="H33" s="142">
        <v>3.2</v>
      </c>
      <c r="I33" s="139">
        <v>29</v>
      </c>
      <c r="J33" s="142">
        <v>51.6</v>
      </c>
      <c r="K33" s="139">
        <v>0</v>
      </c>
    </row>
    <row r="34" spans="1:11" ht="15" customHeight="1">
      <c r="A34" s="356"/>
      <c r="B34" s="412"/>
      <c r="C34" s="390" t="s">
        <v>166</v>
      </c>
      <c r="D34" s="132">
        <v>55</v>
      </c>
      <c r="E34" s="133">
        <v>1</v>
      </c>
      <c r="F34" s="132">
        <v>3</v>
      </c>
      <c r="G34" s="133">
        <v>5</v>
      </c>
      <c r="H34" s="132">
        <v>4</v>
      </c>
      <c r="I34" s="133">
        <v>21</v>
      </c>
      <c r="J34" s="132">
        <v>20</v>
      </c>
      <c r="K34" s="133">
        <v>1</v>
      </c>
    </row>
    <row r="35" spans="1:11" ht="15" customHeight="1">
      <c r="A35" s="356"/>
      <c r="B35" s="412"/>
      <c r="C35" s="390" t="s">
        <v>166</v>
      </c>
      <c r="D35" s="143">
        <v>100</v>
      </c>
      <c r="E35" s="144">
        <v>1.8</v>
      </c>
      <c r="F35" s="143">
        <v>5.5</v>
      </c>
      <c r="G35" s="144">
        <v>9.1</v>
      </c>
      <c r="H35" s="143">
        <v>7.3</v>
      </c>
      <c r="I35" s="144">
        <v>38.2</v>
      </c>
      <c r="J35" s="143">
        <v>36.4</v>
      </c>
      <c r="K35" s="144">
        <v>1.8</v>
      </c>
    </row>
    <row r="36" spans="1:11" ht="15" customHeight="1">
      <c r="A36" s="356"/>
      <c r="B36" s="412"/>
      <c r="C36" s="390" t="s">
        <v>167</v>
      </c>
      <c r="D36" s="130">
        <v>85</v>
      </c>
      <c r="E36" s="128">
        <v>2</v>
      </c>
      <c r="F36" s="131">
        <v>2</v>
      </c>
      <c r="G36" s="128">
        <v>7</v>
      </c>
      <c r="H36" s="131">
        <v>16</v>
      </c>
      <c r="I36" s="128">
        <v>39</v>
      </c>
      <c r="J36" s="131">
        <v>19</v>
      </c>
      <c r="K36" s="128">
        <v>0</v>
      </c>
    </row>
    <row r="37" spans="1:11" ht="15" customHeight="1">
      <c r="A37" s="356"/>
      <c r="B37" s="412"/>
      <c r="C37" s="390" t="s">
        <v>167</v>
      </c>
      <c r="D37" s="141">
        <v>100</v>
      </c>
      <c r="E37" s="139">
        <v>2.4</v>
      </c>
      <c r="F37" s="142">
        <v>2.4</v>
      </c>
      <c r="G37" s="139">
        <v>8.2</v>
      </c>
      <c r="H37" s="142">
        <v>18.8</v>
      </c>
      <c r="I37" s="139">
        <v>45.9</v>
      </c>
      <c r="J37" s="142">
        <v>22.4</v>
      </c>
      <c r="K37" s="139">
        <v>0</v>
      </c>
    </row>
    <row r="38" spans="1:11" ht="15" customHeight="1">
      <c r="A38" s="356"/>
      <c r="B38" s="412"/>
      <c r="C38" s="390" t="s">
        <v>168</v>
      </c>
      <c r="D38" s="132">
        <v>130</v>
      </c>
      <c r="E38" s="133">
        <v>2</v>
      </c>
      <c r="F38" s="132">
        <v>7</v>
      </c>
      <c r="G38" s="133">
        <v>23</v>
      </c>
      <c r="H38" s="132">
        <v>27</v>
      </c>
      <c r="I38" s="133">
        <v>64</v>
      </c>
      <c r="J38" s="132">
        <v>7</v>
      </c>
      <c r="K38" s="133">
        <v>0</v>
      </c>
    </row>
    <row r="39" spans="1:11" ht="15" customHeight="1">
      <c r="A39" s="356"/>
      <c r="B39" s="412"/>
      <c r="C39" s="390" t="s">
        <v>168</v>
      </c>
      <c r="D39" s="143">
        <v>100</v>
      </c>
      <c r="E39" s="144">
        <v>1.5</v>
      </c>
      <c r="F39" s="143">
        <v>5.4</v>
      </c>
      <c r="G39" s="144">
        <v>17.7</v>
      </c>
      <c r="H39" s="143">
        <v>20.8</v>
      </c>
      <c r="I39" s="144">
        <v>49.2</v>
      </c>
      <c r="J39" s="143">
        <v>5.4</v>
      </c>
      <c r="K39" s="144">
        <v>0</v>
      </c>
    </row>
    <row r="40" spans="1:11" ht="15" customHeight="1">
      <c r="A40" s="356"/>
      <c r="B40" s="412"/>
      <c r="C40" s="390" t="s">
        <v>169</v>
      </c>
      <c r="D40" s="130">
        <v>96</v>
      </c>
      <c r="E40" s="128">
        <v>3</v>
      </c>
      <c r="F40" s="131">
        <v>4</v>
      </c>
      <c r="G40" s="128">
        <v>10</v>
      </c>
      <c r="H40" s="131">
        <v>31</v>
      </c>
      <c r="I40" s="128">
        <v>44</v>
      </c>
      <c r="J40" s="131">
        <v>4</v>
      </c>
      <c r="K40" s="128">
        <v>0</v>
      </c>
    </row>
    <row r="41" spans="1:11" ht="15" customHeight="1">
      <c r="A41" s="356"/>
      <c r="B41" s="412"/>
      <c r="C41" s="390" t="s">
        <v>169</v>
      </c>
      <c r="D41" s="141">
        <v>100</v>
      </c>
      <c r="E41" s="139">
        <v>3.1</v>
      </c>
      <c r="F41" s="142">
        <v>4.2</v>
      </c>
      <c r="G41" s="139">
        <v>10.4</v>
      </c>
      <c r="H41" s="142">
        <v>32.3</v>
      </c>
      <c r="I41" s="139">
        <v>45.8</v>
      </c>
      <c r="J41" s="142">
        <v>4.2</v>
      </c>
      <c r="K41" s="139">
        <v>0</v>
      </c>
    </row>
    <row r="42" spans="1:11" ht="15" customHeight="1">
      <c r="A42" s="356"/>
      <c r="B42" s="412"/>
      <c r="C42" s="390" t="s">
        <v>170</v>
      </c>
      <c r="D42" s="132">
        <v>41</v>
      </c>
      <c r="E42" s="133">
        <v>1</v>
      </c>
      <c r="F42" s="132">
        <v>4</v>
      </c>
      <c r="G42" s="133">
        <v>6</v>
      </c>
      <c r="H42" s="132">
        <v>11</v>
      </c>
      <c r="I42" s="133">
        <v>19</v>
      </c>
      <c r="J42" s="132">
        <v>0</v>
      </c>
      <c r="K42" s="133">
        <v>0</v>
      </c>
    </row>
    <row r="43" spans="1:11" ht="15" customHeight="1">
      <c r="A43" s="356"/>
      <c r="B43" s="412"/>
      <c r="C43" s="390" t="s">
        <v>170</v>
      </c>
      <c r="D43" s="143">
        <v>100</v>
      </c>
      <c r="E43" s="144">
        <v>2.4</v>
      </c>
      <c r="F43" s="143">
        <v>9.8</v>
      </c>
      <c r="G43" s="144">
        <v>14.6</v>
      </c>
      <c r="H43" s="143">
        <v>26.8</v>
      </c>
      <c r="I43" s="144">
        <v>46.3</v>
      </c>
      <c r="J43" s="143">
        <v>0</v>
      </c>
      <c r="K43" s="144">
        <v>0</v>
      </c>
    </row>
    <row r="44" spans="1:11" ht="15" customHeight="1">
      <c r="A44" s="356"/>
      <c r="B44" s="412"/>
      <c r="C44" s="390" t="s">
        <v>171</v>
      </c>
      <c r="D44" s="130">
        <v>10</v>
      </c>
      <c r="E44" s="128">
        <v>0</v>
      </c>
      <c r="F44" s="131">
        <v>2</v>
      </c>
      <c r="G44" s="128">
        <v>5</v>
      </c>
      <c r="H44" s="131">
        <v>1</v>
      </c>
      <c r="I44" s="128">
        <v>1</v>
      </c>
      <c r="J44" s="131">
        <v>1</v>
      </c>
      <c r="K44" s="128">
        <v>0</v>
      </c>
    </row>
    <row r="45" spans="1:11" ht="15" customHeight="1">
      <c r="A45" s="357"/>
      <c r="B45" s="413"/>
      <c r="C45" s="390" t="s">
        <v>171</v>
      </c>
      <c r="D45" s="141">
        <v>100</v>
      </c>
      <c r="E45" s="139">
        <v>0</v>
      </c>
      <c r="F45" s="142">
        <v>20</v>
      </c>
      <c r="G45" s="139">
        <v>50</v>
      </c>
      <c r="H45" s="142">
        <v>10</v>
      </c>
      <c r="I45" s="139">
        <v>10</v>
      </c>
      <c r="J45" s="142">
        <v>10</v>
      </c>
      <c r="K45" s="139">
        <v>0</v>
      </c>
    </row>
    <row r="46" spans="1:11" ht="15" customHeight="1">
      <c r="A46" s="361" t="s">
        <v>173</v>
      </c>
      <c r="B46" s="367" t="s">
        <v>162</v>
      </c>
      <c r="C46" s="379" t="s">
        <v>174</v>
      </c>
      <c r="D46" s="12">
        <v>624</v>
      </c>
      <c r="E46" s="13">
        <v>377</v>
      </c>
      <c r="F46" s="12">
        <v>116</v>
      </c>
      <c r="G46" s="13">
        <v>47</v>
      </c>
      <c r="H46" s="12">
        <v>16</v>
      </c>
      <c r="I46" s="13">
        <v>6</v>
      </c>
      <c r="J46" s="12">
        <v>58</v>
      </c>
      <c r="K46" s="14">
        <v>4</v>
      </c>
    </row>
    <row r="47" spans="1:11" ht="15" customHeight="1">
      <c r="A47" s="362"/>
      <c r="B47" s="367"/>
      <c r="C47" s="379"/>
      <c r="D47" s="25">
        <v>100</v>
      </c>
      <c r="E47" s="26">
        <v>60.4</v>
      </c>
      <c r="F47" s="25">
        <v>18.6</v>
      </c>
      <c r="G47" s="26">
        <v>7.5</v>
      </c>
      <c r="H47" s="25">
        <v>2.6</v>
      </c>
      <c r="I47" s="25">
        <v>1</v>
      </c>
      <c r="J47" s="25">
        <v>9.3</v>
      </c>
      <c r="K47" s="27">
        <v>0.6</v>
      </c>
    </row>
    <row r="48" spans="1:11" ht="15" customHeight="1">
      <c r="A48" s="362"/>
      <c r="B48" s="367"/>
      <c r="C48" s="379" t="s">
        <v>175</v>
      </c>
      <c r="D48" s="12">
        <v>169</v>
      </c>
      <c r="E48" s="15">
        <v>95</v>
      </c>
      <c r="F48" s="12">
        <v>28</v>
      </c>
      <c r="G48" s="15">
        <v>17</v>
      </c>
      <c r="H48" s="12">
        <v>5</v>
      </c>
      <c r="I48" s="15">
        <v>2</v>
      </c>
      <c r="J48" s="12">
        <v>22</v>
      </c>
      <c r="K48" s="14">
        <v>0</v>
      </c>
    </row>
    <row r="49" spans="1:11" ht="15" customHeight="1">
      <c r="A49" s="362"/>
      <c r="B49" s="367"/>
      <c r="C49" s="379" t="s">
        <v>175</v>
      </c>
      <c r="D49" s="25">
        <v>100</v>
      </c>
      <c r="E49" s="28">
        <v>56.2</v>
      </c>
      <c r="F49" s="25">
        <v>16.6</v>
      </c>
      <c r="G49" s="28">
        <v>10.1</v>
      </c>
      <c r="H49" s="25">
        <v>3</v>
      </c>
      <c r="I49" s="28">
        <v>1.2</v>
      </c>
      <c r="J49" s="25">
        <v>13</v>
      </c>
      <c r="K49" s="27">
        <v>0</v>
      </c>
    </row>
    <row r="50" spans="1:11" ht="15" customHeight="1">
      <c r="A50" s="362"/>
      <c r="B50" s="367"/>
      <c r="C50" s="381" t="s">
        <v>176</v>
      </c>
      <c r="D50" s="16">
        <v>166</v>
      </c>
      <c r="E50" s="17">
        <v>101</v>
      </c>
      <c r="F50" s="16">
        <v>31</v>
      </c>
      <c r="G50" s="17">
        <v>11</v>
      </c>
      <c r="H50" s="67">
        <v>5</v>
      </c>
      <c r="I50" s="17">
        <v>1</v>
      </c>
      <c r="J50" s="67">
        <v>17</v>
      </c>
      <c r="K50" s="18">
        <v>0</v>
      </c>
    </row>
    <row r="51" spans="1:11" ht="15" customHeight="1">
      <c r="A51" s="362"/>
      <c r="B51" s="367"/>
      <c r="C51" s="382" t="s">
        <v>177</v>
      </c>
      <c r="D51" s="29">
        <v>100</v>
      </c>
      <c r="E51" s="30">
        <v>60.8</v>
      </c>
      <c r="F51" s="29">
        <v>18.7</v>
      </c>
      <c r="G51" s="30">
        <v>6.6</v>
      </c>
      <c r="H51" s="29">
        <v>3</v>
      </c>
      <c r="I51" s="30">
        <v>0.6</v>
      </c>
      <c r="J51" s="29">
        <v>10.2</v>
      </c>
      <c r="K51" s="31">
        <v>0</v>
      </c>
    </row>
    <row r="52" spans="1:11" ht="15" customHeight="1">
      <c r="A52" s="362"/>
      <c r="B52" s="367"/>
      <c r="C52" s="379" t="s">
        <v>178</v>
      </c>
      <c r="D52" s="12">
        <v>18</v>
      </c>
      <c r="E52" s="15">
        <v>13</v>
      </c>
      <c r="F52" s="12">
        <v>3</v>
      </c>
      <c r="G52" s="15">
        <v>0</v>
      </c>
      <c r="H52" s="12">
        <v>0</v>
      </c>
      <c r="I52" s="15">
        <v>0</v>
      </c>
      <c r="J52" s="12">
        <v>2</v>
      </c>
      <c r="K52" s="14">
        <v>0</v>
      </c>
    </row>
    <row r="53" spans="1:11" ht="15" customHeight="1">
      <c r="A53" s="362"/>
      <c r="B53" s="367"/>
      <c r="C53" s="379" t="s">
        <v>178</v>
      </c>
      <c r="D53" s="25">
        <v>100</v>
      </c>
      <c r="E53" s="28">
        <v>72.2</v>
      </c>
      <c r="F53" s="25">
        <v>16.7</v>
      </c>
      <c r="G53" s="28">
        <v>0</v>
      </c>
      <c r="H53" s="25">
        <v>0</v>
      </c>
      <c r="I53" s="28">
        <v>0</v>
      </c>
      <c r="J53" s="25">
        <v>11.1</v>
      </c>
      <c r="K53" s="27">
        <v>0</v>
      </c>
    </row>
    <row r="54" spans="1:11" ht="15" customHeight="1">
      <c r="A54" s="362"/>
      <c r="B54" s="367"/>
      <c r="C54" s="379" t="s">
        <v>179</v>
      </c>
      <c r="D54" s="16">
        <v>47</v>
      </c>
      <c r="E54" s="17">
        <v>32</v>
      </c>
      <c r="F54" s="16">
        <v>13</v>
      </c>
      <c r="G54" s="17">
        <v>1</v>
      </c>
      <c r="H54" s="16">
        <v>1</v>
      </c>
      <c r="I54" s="17">
        <v>0</v>
      </c>
      <c r="J54" s="16">
        <v>0</v>
      </c>
      <c r="K54" s="18">
        <v>0</v>
      </c>
    </row>
    <row r="55" spans="1:11" ht="15" customHeight="1">
      <c r="A55" s="362"/>
      <c r="B55" s="367"/>
      <c r="C55" s="379" t="s">
        <v>179</v>
      </c>
      <c r="D55" s="29">
        <v>100</v>
      </c>
      <c r="E55" s="30">
        <v>68.1</v>
      </c>
      <c r="F55" s="29">
        <v>27.7</v>
      </c>
      <c r="G55" s="30">
        <v>2.1</v>
      </c>
      <c r="H55" s="29">
        <v>2.1</v>
      </c>
      <c r="I55" s="30">
        <v>0</v>
      </c>
      <c r="J55" s="29">
        <v>0</v>
      </c>
      <c r="K55" s="31">
        <v>0</v>
      </c>
    </row>
    <row r="56" spans="1:11" ht="15" customHeight="1">
      <c r="A56" s="362"/>
      <c r="B56" s="367"/>
      <c r="C56" s="379" t="s">
        <v>180</v>
      </c>
      <c r="D56" s="12">
        <v>137</v>
      </c>
      <c r="E56" s="15">
        <v>94</v>
      </c>
      <c r="F56" s="12">
        <v>24</v>
      </c>
      <c r="G56" s="15">
        <v>10</v>
      </c>
      <c r="H56" s="12">
        <v>3</v>
      </c>
      <c r="I56" s="15">
        <v>2</v>
      </c>
      <c r="J56" s="12">
        <v>3</v>
      </c>
      <c r="K56" s="14">
        <v>1</v>
      </c>
    </row>
    <row r="57" spans="1:11" ht="15" customHeight="1">
      <c r="A57" s="362"/>
      <c r="B57" s="367"/>
      <c r="C57" s="379" t="s">
        <v>180</v>
      </c>
      <c r="D57" s="25">
        <v>100</v>
      </c>
      <c r="E57" s="28">
        <v>68.6</v>
      </c>
      <c r="F57" s="25">
        <v>17.5</v>
      </c>
      <c r="G57" s="28">
        <v>7.3</v>
      </c>
      <c r="H57" s="25">
        <v>2.2</v>
      </c>
      <c r="I57" s="28">
        <v>1.5</v>
      </c>
      <c r="J57" s="25">
        <v>2.2</v>
      </c>
      <c r="K57" s="27">
        <v>0.7</v>
      </c>
    </row>
    <row r="58" spans="1:11" ht="15" customHeight="1">
      <c r="A58" s="362"/>
      <c r="B58" s="367"/>
      <c r="C58" s="379" t="s">
        <v>2</v>
      </c>
      <c r="D58" s="16">
        <v>10</v>
      </c>
      <c r="E58" s="17">
        <v>8</v>
      </c>
      <c r="F58" s="16">
        <v>0</v>
      </c>
      <c r="G58" s="17">
        <v>0</v>
      </c>
      <c r="H58" s="16">
        <v>0</v>
      </c>
      <c r="I58" s="17">
        <v>0</v>
      </c>
      <c r="J58" s="16">
        <v>2</v>
      </c>
      <c r="K58" s="18">
        <v>0</v>
      </c>
    </row>
    <row r="59" spans="1:11" ht="15" customHeight="1">
      <c r="A59" s="362"/>
      <c r="B59" s="367"/>
      <c r="C59" s="379" t="s">
        <v>2</v>
      </c>
      <c r="D59" s="29">
        <v>100</v>
      </c>
      <c r="E59" s="29">
        <v>80</v>
      </c>
      <c r="F59" s="29">
        <v>0</v>
      </c>
      <c r="G59" s="30">
        <v>0</v>
      </c>
      <c r="H59" s="29">
        <v>0</v>
      </c>
      <c r="I59" s="30">
        <v>0</v>
      </c>
      <c r="J59" s="29">
        <v>20</v>
      </c>
      <c r="K59" s="31">
        <v>0</v>
      </c>
    </row>
    <row r="60" spans="1:11" ht="15" customHeight="1">
      <c r="A60" s="362"/>
      <c r="B60" s="367"/>
      <c r="C60" s="379" t="s">
        <v>181</v>
      </c>
      <c r="D60" s="12">
        <v>4</v>
      </c>
      <c r="E60" s="15">
        <v>0</v>
      </c>
      <c r="F60" s="12">
        <v>1</v>
      </c>
      <c r="G60" s="15">
        <v>0</v>
      </c>
      <c r="H60" s="12">
        <v>0</v>
      </c>
      <c r="I60" s="15">
        <v>0</v>
      </c>
      <c r="J60" s="12">
        <v>3</v>
      </c>
      <c r="K60" s="14">
        <v>0</v>
      </c>
    </row>
    <row r="61" spans="1:11" ht="15" customHeight="1">
      <c r="A61" s="362"/>
      <c r="B61" s="367"/>
      <c r="C61" s="379" t="s">
        <v>181</v>
      </c>
      <c r="D61" s="25">
        <v>100</v>
      </c>
      <c r="E61" s="28">
        <v>0</v>
      </c>
      <c r="F61" s="25">
        <v>25</v>
      </c>
      <c r="G61" s="28">
        <v>0</v>
      </c>
      <c r="H61" s="25">
        <v>0</v>
      </c>
      <c r="I61" s="28">
        <v>0</v>
      </c>
      <c r="J61" s="25">
        <v>75</v>
      </c>
      <c r="K61" s="27">
        <v>0</v>
      </c>
    </row>
    <row r="62" spans="1:11" ht="15" customHeight="1">
      <c r="A62" s="362"/>
      <c r="B62" s="367"/>
      <c r="C62" s="379" t="s">
        <v>182</v>
      </c>
      <c r="D62" s="16">
        <v>73</v>
      </c>
      <c r="E62" s="17">
        <v>34</v>
      </c>
      <c r="F62" s="16">
        <v>16</v>
      </c>
      <c r="G62" s="23">
        <v>8</v>
      </c>
      <c r="H62" s="16">
        <v>2</v>
      </c>
      <c r="I62" s="17">
        <v>1</v>
      </c>
      <c r="J62" s="16">
        <v>9</v>
      </c>
      <c r="K62" s="18">
        <v>3</v>
      </c>
    </row>
    <row r="63" spans="1:11" ht="15" customHeight="1" thickBot="1">
      <c r="A63" s="362"/>
      <c r="B63" s="371"/>
      <c r="C63" s="411" t="s">
        <v>182</v>
      </c>
      <c r="D63" s="272">
        <v>100</v>
      </c>
      <c r="E63" s="271">
        <v>46.6</v>
      </c>
      <c r="F63" s="272">
        <v>21.9</v>
      </c>
      <c r="G63" s="272">
        <v>11</v>
      </c>
      <c r="H63" s="272">
        <v>2.7</v>
      </c>
      <c r="I63" s="271">
        <v>1.4</v>
      </c>
      <c r="J63" s="272">
        <v>12.3</v>
      </c>
      <c r="K63" s="273">
        <v>4.1</v>
      </c>
    </row>
    <row r="64" spans="1:11" ht="15" customHeight="1" thickTop="1">
      <c r="A64" s="362"/>
      <c r="B64" s="363" t="s">
        <v>172</v>
      </c>
      <c r="C64" s="385" t="s">
        <v>174</v>
      </c>
      <c r="D64" s="67">
        <v>449</v>
      </c>
      <c r="E64" s="17">
        <v>9</v>
      </c>
      <c r="F64" s="67">
        <v>24</v>
      </c>
      <c r="G64" s="17">
        <v>59</v>
      </c>
      <c r="H64" s="67">
        <v>91</v>
      </c>
      <c r="I64" s="17">
        <v>198</v>
      </c>
      <c r="J64" s="67">
        <v>67</v>
      </c>
      <c r="K64" s="207">
        <v>1</v>
      </c>
    </row>
    <row r="65" spans="1:11" ht="15" customHeight="1">
      <c r="A65" s="362"/>
      <c r="B65" s="367"/>
      <c r="C65" s="379"/>
      <c r="D65" s="29">
        <v>100</v>
      </c>
      <c r="E65" s="29">
        <v>2</v>
      </c>
      <c r="F65" s="29">
        <v>5.3</v>
      </c>
      <c r="G65" s="30">
        <v>13.1</v>
      </c>
      <c r="H65" s="29">
        <v>20.3</v>
      </c>
      <c r="I65" s="30">
        <v>44.1</v>
      </c>
      <c r="J65" s="29">
        <v>14.9</v>
      </c>
      <c r="K65" s="31">
        <v>0.2</v>
      </c>
    </row>
    <row r="66" spans="1:11" ht="15" customHeight="1">
      <c r="A66" s="362"/>
      <c r="B66" s="367"/>
      <c r="C66" s="379" t="s">
        <v>175</v>
      </c>
      <c r="D66" s="12">
        <v>220</v>
      </c>
      <c r="E66" s="15">
        <v>3</v>
      </c>
      <c r="F66" s="12">
        <v>6</v>
      </c>
      <c r="G66" s="15">
        <v>28</v>
      </c>
      <c r="H66" s="12">
        <v>34</v>
      </c>
      <c r="I66" s="15">
        <v>114</v>
      </c>
      <c r="J66" s="12">
        <v>34</v>
      </c>
      <c r="K66" s="14">
        <v>1</v>
      </c>
    </row>
    <row r="67" spans="1:11" ht="15" customHeight="1">
      <c r="A67" s="362"/>
      <c r="B67" s="367"/>
      <c r="C67" s="379" t="s">
        <v>175</v>
      </c>
      <c r="D67" s="25">
        <v>100</v>
      </c>
      <c r="E67" s="28">
        <v>1.4</v>
      </c>
      <c r="F67" s="25">
        <v>2.7</v>
      </c>
      <c r="G67" s="28">
        <v>12.7</v>
      </c>
      <c r="H67" s="25">
        <v>15.5</v>
      </c>
      <c r="I67" s="28">
        <v>51.8</v>
      </c>
      <c r="J67" s="25">
        <v>15.5</v>
      </c>
      <c r="K67" s="27">
        <v>0.5</v>
      </c>
    </row>
    <row r="68" spans="1:11" ht="15" customHeight="1">
      <c r="A68" s="362"/>
      <c r="B68" s="367"/>
      <c r="C68" s="381" t="s">
        <v>176</v>
      </c>
      <c r="D68" s="16">
        <v>44</v>
      </c>
      <c r="E68" s="17">
        <v>1</v>
      </c>
      <c r="F68" s="16">
        <v>1</v>
      </c>
      <c r="G68" s="17">
        <v>2</v>
      </c>
      <c r="H68" s="16">
        <v>11</v>
      </c>
      <c r="I68" s="17">
        <v>20</v>
      </c>
      <c r="J68" s="16">
        <v>9</v>
      </c>
      <c r="K68" s="18">
        <v>0</v>
      </c>
    </row>
    <row r="69" spans="1:11" ht="15" customHeight="1">
      <c r="A69" s="362"/>
      <c r="B69" s="367"/>
      <c r="C69" s="382" t="s">
        <v>177</v>
      </c>
      <c r="D69" s="29">
        <v>100</v>
      </c>
      <c r="E69" s="30">
        <v>2.3</v>
      </c>
      <c r="F69" s="29">
        <v>2.3</v>
      </c>
      <c r="G69" s="30">
        <v>4.5</v>
      </c>
      <c r="H69" s="29">
        <v>25</v>
      </c>
      <c r="I69" s="30">
        <v>45.5</v>
      </c>
      <c r="J69" s="29">
        <v>20.5</v>
      </c>
      <c r="K69" s="31">
        <v>0</v>
      </c>
    </row>
    <row r="70" spans="1:11" ht="15" customHeight="1">
      <c r="A70" s="362"/>
      <c r="B70" s="367"/>
      <c r="C70" s="379" t="s">
        <v>178</v>
      </c>
      <c r="D70" s="12">
        <v>31</v>
      </c>
      <c r="E70" s="15">
        <v>0</v>
      </c>
      <c r="F70" s="12">
        <v>6</v>
      </c>
      <c r="G70" s="15">
        <v>5</v>
      </c>
      <c r="H70" s="12">
        <v>2</v>
      </c>
      <c r="I70" s="15">
        <v>11</v>
      </c>
      <c r="J70" s="12">
        <v>7</v>
      </c>
      <c r="K70" s="14">
        <v>0</v>
      </c>
    </row>
    <row r="71" spans="1:11" ht="15" customHeight="1">
      <c r="A71" s="362"/>
      <c r="B71" s="367"/>
      <c r="C71" s="379" t="s">
        <v>178</v>
      </c>
      <c r="D71" s="25">
        <v>100</v>
      </c>
      <c r="E71" s="28">
        <v>0</v>
      </c>
      <c r="F71" s="25">
        <v>19.4</v>
      </c>
      <c r="G71" s="28">
        <v>16.1</v>
      </c>
      <c r="H71" s="25">
        <v>6.5</v>
      </c>
      <c r="I71" s="28">
        <v>35.5</v>
      </c>
      <c r="J71" s="25">
        <v>22.6</v>
      </c>
      <c r="K71" s="27">
        <v>0</v>
      </c>
    </row>
    <row r="72" spans="1:11" ht="15" customHeight="1">
      <c r="A72" s="362"/>
      <c r="B72" s="367"/>
      <c r="C72" s="379" t="s">
        <v>179</v>
      </c>
      <c r="D72" s="16">
        <v>59</v>
      </c>
      <c r="E72" s="17">
        <v>2</v>
      </c>
      <c r="F72" s="16">
        <v>3</v>
      </c>
      <c r="G72" s="17">
        <v>8</v>
      </c>
      <c r="H72" s="16">
        <v>18</v>
      </c>
      <c r="I72" s="17">
        <v>22</v>
      </c>
      <c r="J72" s="16">
        <v>6</v>
      </c>
      <c r="K72" s="18">
        <v>0</v>
      </c>
    </row>
    <row r="73" spans="1:11" ht="15" customHeight="1">
      <c r="A73" s="362"/>
      <c r="B73" s="367"/>
      <c r="C73" s="379" t="s">
        <v>179</v>
      </c>
      <c r="D73" s="29">
        <v>100</v>
      </c>
      <c r="E73" s="30">
        <v>3.4</v>
      </c>
      <c r="F73" s="29">
        <v>5.1</v>
      </c>
      <c r="G73" s="30">
        <v>13.6</v>
      </c>
      <c r="H73" s="29">
        <v>30.5</v>
      </c>
      <c r="I73" s="30">
        <v>37.3</v>
      </c>
      <c r="J73" s="29">
        <v>10.2</v>
      </c>
      <c r="K73" s="31">
        <v>0</v>
      </c>
    </row>
    <row r="74" spans="1:11" ht="15" customHeight="1">
      <c r="A74" s="362"/>
      <c r="B74" s="367"/>
      <c r="C74" s="379" t="s">
        <v>180</v>
      </c>
      <c r="D74" s="12">
        <v>1</v>
      </c>
      <c r="E74" s="15">
        <v>0</v>
      </c>
      <c r="F74" s="12">
        <v>0</v>
      </c>
      <c r="G74" s="15">
        <v>1</v>
      </c>
      <c r="H74" s="12">
        <v>0</v>
      </c>
      <c r="I74" s="15">
        <v>0</v>
      </c>
      <c r="J74" s="12">
        <v>0</v>
      </c>
      <c r="K74" s="14">
        <v>0</v>
      </c>
    </row>
    <row r="75" spans="1:11" ht="15" customHeight="1">
      <c r="A75" s="362"/>
      <c r="B75" s="367"/>
      <c r="C75" s="379" t="s">
        <v>180</v>
      </c>
      <c r="D75" s="25">
        <v>100</v>
      </c>
      <c r="E75" s="28">
        <v>0</v>
      </c>
      <c r="F75" s="25">
        <v>0</v>
      </c>
      <c r="G75" s="28">
        <v>100</v>
      </c>
      <c r="H75" s="25">
        <v>0</v>
      </c>
      <c r="I75" s="28">
        <v>0</v>
      </c>
      <c r="J75" s="25">
        <v>0</v>
      </c>
      <c r="K75" s="27">
        <v>0</v>
      </c>
    </row>
    <row r="76" spans="1:11" ht="15" customHeight="1">
      <c r="A76" s="362"/>
      <c r="B76" s="367"/>
      <c r="C76" s="379" t="s">
        <v>2</v>
      </c>
      <c r="D76" s="16">
        <v>6</v>
      </c>
      <c r="E76" s="17">
        <v>1</v>
      </c>
      <c r="F76" s="16">
        <v>0</v>
      </c>
      <c r="G76" s="17">
        <v>1</v>
      </c>
      <c r="H76" s="16">
        <v>3</v>
      </c>
      <c r="I76" s="17">
        <v>1</v>
      </c>
      <c r="J76" s="16">
        <v>0</v>
      </c>
      <c r="K76" s="18">
        <v>0</v>
      </c>
    </row>
    <row r="77" spans="1:11" ht="15" customHeight="1">
      <c r="A77" s="362"/>
      <c r="B77" s="367"/>
      <c r="C77" s="379" t="s">
        <v>2</v>
      </c>
      <c r="D77" s="29">
        <v>100</v>
      </c>
      <c r="E77" s="30">
        <v>16.7</v>
      </c>
      <c r="F77" s="29">
        <v>0</v>
      </c>
      <c r="G77" s="30">
        <v>16.7</v>
      </c>
      <c r="H77" s="29">
        <v>50</v>
      </c>
      <c r="I77" s="30">
        <v>16.7</v>
      </c>
      <c r="J77" s="29">
        <v>0</v>
      </c>
      <c r="K77" s="31">
        <v>0</v>
      </c>
    </row>
    <row r="78" spans="1:11" ht="15" customHeight="1">
      <c r="A78" s="362"/>
      <c r="B78" s="367"/>
      <c r="C78" s="379" t="s">
        <v>181</v>
      </c>
      <c r="D78" s="12">
        <v>1</v>
      </c>
      <c r="E78" s="15">
        <v>0</v>
      </c>
      <c r="F78" s="12">
        <v>0</v>
      </c>
      <c r="G78" s="15">
        <v>0</v>
      </c>
      <c r="H78" s="12">
        <v>0</v>
      </c>
      <c r="I78" s="15">
        <v>0</v>
      </c>
      <c r="J78" s="12">
        <v>1</v>
      </c>
      <c r="K78" s="14">
        <v>0</v>
      </c>
    </row>
    <row r="79" spans="1:11" ht="15" customHeight="1">
      <c r="A79" s="362"/>
      <c r="B79" s="367"/>
      <c r="C79" s="379" t="s">
        <v>181</v>
      </c>
      <c r="D79" s="25">
        <v>100</v>
      </c>
      <c r="E79" s="28">
        <v>0</v>
      </c>
      <c r="F79" s="25">
        <v>0</v>
      </c>
      <c r="G79" s="28">
        <v>0</v>
      </c>
      <c r="H79" s="25">
        <v>0</v>
      </c>
      <c r="I79" s="28">
        <v>0</v>
      </c>
      <c r="J79" s="25">
        <v>100</v>
      </c>
      <c r="K79" s="27">
        <v>0</v>
      </c>
    </row>
    <row r="80" spans="1:11" ht="15" customHeight="1">
      <c r="A80" s="362"/>
      <c r="B80" s="367"/>
      <c r="C80" s="379" t="s">
        <v>182</v>
      </c>
      <c r="D80" s="16">
        <v>87</v>
      </c>
      <c r="E80" s="17">
        <v>2</v>
      </c>
      <c r="F80" s="16">
        <v>8</v>
      </c>
      <c r="G80" s="17">
        <v>14</v>
      </c>
      <c r="H80" s="16">
        <v>23</v>
      </c>
      <c r="I80" s="17">
        <v>30</v>
      </c>
      <c r="J80" s="16">
        <v>10</v>
      </c>
      <c r="K80" s="18">
        <v>0</v>
      </c>
    </row>
    <row r="81" spans="1:11" ht="15" customHeight="1">
      <c r="A81" s="363"/>
      <c r="B81" s="367"/>
      <c r="C81" s="379" t="s">
        <v>182</v>
      </c>
      <c r="D81" s="25">
        <v>100</v>
      </c>
      <c r="E81" s="28">
        <v>2.3</v>
      </c>
      <c r="F81" s="25">
        <v>9.2</v>
      </c>
      <c r="G81" s="28">
        <v>16.1</v>
      </c>
      <c r="H81" s="25">
        <v>26.4</v>
      </c>
      <c r="I81" s="28">
        <v>34.5</v>
      </c>
      <c r="J81" s="25">
        <v>11.5</v>
      </c>
      <c r="K81" s="27">
        <v>0</v>
      </c>
    </row>
    <row r="82" spans="1:11" ht="15" customHeight="1">
      <c r="A82" s="364" t="s">
        <v>208</v>
      </c>
      <c r="B82" s="373" t="s">
        <v>284</v>
      </c>
      <c r="C82" s="375" t="s">
        <v>189</v>
      </c>
      <c r="D82" s="23">
        <v>510</v>
      </c>
      <c r="E82" s="23">
        <v>330</v>
      </c>
      <c r="F82" s="23">
        <v>96</v>
      </c>
      <c r="G82" s="23">
        <v>46</v>
      </c>
      <c r="H82" s="23">
        <v>16</v>
      </c>
      <c r="I82" s="23">
        <v>6</v>
      </c>
      <c r="J82" s="23">
        <v>16</v>
      </c>
      <c r="K82" s="23">
        <v>0</v>
      </c>
    </row>
    <row r="83" spans="1:11" ht="15" customHeight="1">
      <c r="A83" s="365"/>
      <c r="B83" s="373"/>
      <c r="C83" s="375"/>
      <c r="D83" s="40">
        <v>100</v>
      </c>
      <c r="E83" s="40">
        <v>64.70588235294117</v>
      </c>
      <c r="F83" s="40">
        <v>18.823529411764707</v>
      </c>
      <c r="G83" s="40">
        <v>9.019607843137255</v>
      </c>
      <c r="H83" s="40">
        <v>3.1372549019607847</v>
      </c>
      <c r="I83" s="40">
        <v>1.1764705882352942</v>
      </c>
      <c r="J83" s="40">
        <v>3.1372549019607847</v>
      </c>
      <c r="K83" s="40">
        <v>0</v>
      </c>
    </row>
    <row r="84" spans="1:11" ht="15" customHeight="1">
      <c r="A84" s="365"/>
      <c r="B84" s="373"/>
      <c r="C84" s="375" t="s">
        <v>209</v>
      </c>
      <c r="D84" s="23">
        <v>299</v>
      </c>
      <c r="E84" s="23">
        <v>193</v>
      </c>
      <c r="F84" s="23">
        <v>61</v>
      </c>
      <c r="G84" s="23">
        <v>24</v>
      </c>
      <c r="H84" s="23">
        <v>7</v>
      </c>
      <c r="I84" s="23">
        <v>3</v>
      </c>
      <c r="J84" s="23">
        <v>11</v>
      </c>
      <c r="K84" s="23">
        <v>0</v>
      </c>
    </row>
    <row r="85" spans="1:11" ht="15" customHeight="1">
      <c r="A85" s="365"/>
      <c r="B85" s="373"/>
      <c r="C85" s="375"/>
      <c r="D85" s="41">
        <v>100</v>
      </c>
      <c r="E85" s="40">
        <v>64.54849498327759</v>
      </c>
      <c r="F85" s="40">
        <v>20.40133779264214</v>
      </c>
      <c r="G85" s="40">
        <v>8.02675585284281</v>
      </c>
      <c r="H85" s="40">
        <v>2.341137123745819</v>
      </c>
      <c r="I85" s="40">
        <v>1.0033444816053512</v>
      </c>
      <c r="J85" s="40">
        <v>3.6789297658862874</v>
      </c>
      <c r="K85" s="40">
        <v>0</v>
      </c>
    </row>
    <row r="86" spans="1:11" ht="15" customHeight="1">
      <c r="A86" s="365"/>
      <c r="B86" s="373"/>
      <c r="C86" s="376" t="s">
        <v>210</v>
      </c>
      <c r="D86" s="23">
        <v>34</v>
      </c>
      <c r="E86" s="23">
        <v>21</v>
      </c>
      <c r="F86" s="23">
        <v>2</v>
      </c>
      <c r="G86" s="23">
        <v>5</v>
      </c>
      <c r="H86" s="23">
        <v>4</v>
      </c>
      <c r="I86" s="23">
        <v>0</v>
      </c>
      <c r="J86" s="23">
        <v>2</v>
      </c>
      <c r="K86" s="23">
        <v>0</v>
      </c>
    </row>
    <row r="87" spans="1:11" ht="15" customHeight="1">
      <c r="A87" s="365"/>
      <c r="B87" s="373"/>
      <c r="C87" s="376"/>
      <c r="D87" s="40">
        <v>100</v>
      </c>
      <c r="E87" s="40">
        <v>61.764705882352935</v>
      </c>
      <c r="F87" s="40">
        <v>5.88235294117647</v>
      </c>
      <c r="G87" s="40">
        <v>14.705882352941176</v>
      </c>
      <c r="H87" s="40">
        <v>11.76470588235294</v>
      </c>
      <c r="I87" s="40">
        <v>0</v>
      </c>
      <c r="J87" s="40">
        <v>5.88235294117647</v>
      </c>
      <c r="K87" s="40">
        <v>0</v>
      </c>
    </row>
    <row r="88" spans="1:11" ht="15" customHeight="1">
      <c r="A88" s="365"/>
      <c r="B88" s="373"/>
      <c r="C88" s="376" t="s">
        <v>211</v>
      </c>
      <c r="D88" s="23">
        <v>109</v>
      </c>
      <c r="E88" s="23">
        <v>84</v>
      </c>
      <c r="F88" s="23">
        <v>15</v>
      </c>
      <c r="G88" s="23">
        <v>7</v>
      </c>
      <c r="H88" s="23">
        <v>0</v>
      </c>
      <c r="I88" s="23">
        <v>0</v>
      </c>
      <c r="J88" s="23">
        <v>3</v>
      </c>
      <c r="K88" s="23">
        <v>0</v>
      </c>
    </row>
    <row r="89" spans="1:11" ht="15" customHeight="1">
      <c r="A89" s="365"/>
      <c r="B89" s="373"/>
      <c r="C89" s="376"/>
      <c r="D89" s="41">
        <v>100</v>
      </c>
      <c r="E89" s="40">
        <v>77.06422018348623</v>
      </c>
      <c r="F89" s="40">
        <v>13.761467889908255</v>
      </c>
      <c r="G89" s="40">
        <v>6.422018348623853</v>
      </c>
      <c r="H89" s="40">
        <v>0</v>
      </c>
      <c r="I89" s="40">
        <v>0</v>
      </c>
      <c r="J89" s="40">
        <v>2.7522935779816513</v>
      </c>
      <c r="K89" s="40">
        <v>0</v>
      </c>
    </row>
    <row r="90" spans="1:11" ht="15" customHeight="1">
      <c r="A90" s="365"/>
      <c r="B90" s="373"/>
      <c r="C90" s="376" t="s">
        <v>212</v>
      </c>
      <c r="D90" s="24">
        <v>68</v>
      </c>
      <c r="E90" s="23">
        <v>32</v>
      </c>
      <c r="F90" s="23">
        <v>18</v>
      </c>
      <c r="G90" s="23">
        <v>10</v>
      </c>
      <c r="H90" s="23">
        <v>5</v>
      </c>
      <c r="I90" s="23">
        <v>3</v>
      </c>
      <c r="J90" s="23">
        <v>0</v>
      </c>
      <c r="K90" s="23">
        <v>0</v>
      </c>
    </row>
    <row r="91" spans="1:11" ht="15" customHeight="1" thickBot="1">
      <c r="A91" s="365"/>
      <c r="B91" s="377"/>
      <c r="C91" s="378"/>
      <c r="D91" s="274">
        <v>100</v>
      </c>
      <c r="E91" s="274">
        <v>47.05882352941176</v>
      </c>
      <c r="F91" s="274">
        <v>26.470588235294116</v>
      </c>
      <c r="G91" s="274">
        <v>14.705882352941176</v>
      </c>
      <c r="H91" s="274">
        <v>7.352941176470588</v>
      </c>
      <c r="I91" s="274">
        <v>4.411764705882352</v>
      </c>
      <c r="J91" s="274">
        <v>0</v>
      </c>
      <c r="K91" s="274">
        <v>0</v>
      </c>
    </row>
    <row r="92" spans="1:11" ht="15" customHeight="1" thickTop="1">
      <c r="A92" s="365"/>
      <c r="B92" s="366" t="s">
        <v>285</v>
      </c>
      <c r="C92" s="374" t="s">
        <v>189</v>
      </c>
      <c r="D92" s="24">
        <v>374</v>
      </c>
      <c r="E92" s="24">
        <v>5</v>
      </c>
      <c r="F92" s="24">
        <v>18</v>
      </c>
      <c r="G92" s="24">
        <v>59</v>
      </c>
      <c r="H92" s="24">
        <v>91</v>
      </c>
      <c r="I92" s="24">
        <v>190</v>
      </c>
      <c r="J92" s="24">
        <v>10</v>
      </c>
      <c r="K92" s="24">
        <v>1</v>
      </c>
    </row>
    <row r="93" spans="1:11" ht="15" customHeight="1">
      <c r="A93" s="365"/>
      <c r="B93" s="373"/>
      <c r="C93" s="375"/>
      <c r="D93" s="40">
        <v>100</v>
      </c>
      <c r="E93" s="40">
        <v>1.3368983957219251</v>
      </c>
      <c r="F93" s="40">
        <v>4.81283422459893</v>
      </c>
      <c r="G93" s="40">
        <v>15.775401069518715</v>
      </c>
      <c r="H93" s="40">
        <v>24.331550802139034</v>
      </c>
      <c r="I93" s="40">
        <v>50.80213903743315</v>
      </c>
      <c r="J93" s="40">
        <v>2.6737967914438503</v>
      </c>
      <c r="K93" s="40">
        <v>0.267379679144385</v>
      </c>
    </row>
    <row r="94" spans="1:11" ht="15" customHeight="1">
      <c r="A94" s="365"/>
      <c r="B94" s="373"/>
      <c r="C94" s="375" t="s">
        <v>209</v>
      </c>
      <c r="D94" s="23">
        <v>215</v>
      </c>
      <c r="E94" s="23">
        <v>2</v>
      </c>
      <c r="F94" s="23">
        <v>9</v>
      </c>
      <c r="G94" s="23">
        <v>37</v>
      </c>
      <c r="H94" s="23">
        <v>56</v>
      </c>
      <c r="I94" s="23">
        <v>103</v>
      </c>
      <c r="J94" s="23">
        <v>7</v>
      </c>
      <c r="K94" s="23">
        <v>1</v>
      </c>
    </row>
    <row r="95" spans="1:11" ht="15" customHeight="1">
      <c r="A95" s="365"/>
      <c r="B95" s="373"/>
      <c r="C95" s="375"/>
      <c r="D95" s="41">
        <v>100</v>
      </c>
      <c r="E95" s="40">
        <v>0.9302325581395349</v>
      </c>
      <c r="F95" s="40">
        <v>4.186046511627907</v>
      </c>
      <c r="G95" s="40">
        <v>17.209302325581397</v>
      </c>
      <c r="H95" s="40">
        <v>26.046511627906977</v>
      </c>
      <c r="I95" s="40">
        <v>47.906976744186046</v>
      </c>
      <c r="J95" s="40">
        <v>3.255813953488372</v>
      </c>
      <c r="K95" s="40">
        <v>0.46511627906976744</v>
      </c>
    </row>
    <row r="96" spans="1:11" ht="15" customHeight="1">
      <c r="A96" s="365"/>
      <c r="B96" s="373"/>
      <c r="C96" s="376" t="s">
        <v>210</v>
      </c>
      <c r="D96" s="23">
        <v>81</v>
      </c>
      <c r="E96" s="23">
        <v>1</v>
      </c>
      <c r="F96" s="23">
        <v>3</v>
      </c>
      <c r="G96" s="23">
        <v>7</v>
      </c>
      <c r="H96" s="23">
        <v>12</v>
      </c>
      <c r="I96" s="23">
        <v>58</v>
      </c>
      <c r="J96" s="23">
        <v>0</v>
      </c>
      <c r="K96" s="23">
        <v>0</v>
      </c>
    </row>
    <row r="97" spans="1:11" ht="15" customHeight="1">
      <c r="A97" s="365"/>
      <c r="B97" s="373"/>
      <c r="C97" s="376"/>
      <c r="D97" s="40">
        <v>100</v>
      </c>
      <c r="E97" s="40">
        <v>1.2345679012345678</v>
      </c>
      <c r="F97" s="40">
        <v>3.7037037037037033</v>
      </c>
      <c r="G97" s="40">
        <v>8.641975308641975</v>
      </c>
      <c r="H97" s="40">
        <v>14.814814814814813</v>
      </c>
      <c r="I97" s="40">
        <v>71.60493827160494</v>
      </c>
      <c r="J97" s="40">
        <v>0</v>
      </c>
      <c r="K97" s="40">
        <v>0</v>
      </c>
    </row>
    <row r="98" spans="1:11" ht="15" customHeight="1">
      <c r="A98" s="365"/>
      <c r="B98" s="373"/>
      <c r="C98" s="376" t="s">
        <v>211</v>
      </c>
      <c r="D98" s="23">
        <v>16</v>
      </c>
      <c r="E98" s="23">
        <v>0</v>
      </c>
      <c r="F98" s="23">
        <v>1</v>
      </c>
      <c r="G98" s="23">
        <v>2</v>
      </c>
      <c r="H98" s="23">
        <v>5</v>
      </c>
      <c r="I98" s="23">
        <v>7</v>
      </c>
      <c r="J98" s="23">
        <v>1</v>
      </c>
      <c r="K98" s="23">
        <v>0</v>
      </c>
    </row>
    <row r="99" spans="1:11" ht="15" customHeight="1">
      <c r="A99" s="365"/>
      <c r="B99" s="373"/>
      <c r="C99" s="376"/>
      <c r="D99" s="41">
        <v>100</v>
      </c>
      <c r="E99" s="41">
        <v>0</v>
      </c>
      <c r="F99" s="41">
        <v>6.25</v>
      </c>
      <c r="G99" s="41">
        <v>12.5</v>
      </c>
      <c r="H99" s="41">
        <v>31.25</v>
      </c>
      <c r="I99" s="41">
        <v>43.75</v>
      </c>
      <c r="J99" s="41">
        <v>6.25</v>
      </c>
      <c r="K99" s="41">
        <v>0</v>
      </c>
    </row>
    <row r="100" spans="1:11" ht="15" customHeight="1">
      <c r="A100" s="365"/>
      <c r="B100" s="373"/>
      <c r="C100" s="376" t="s">
        <v>212</v>
      </c>
      <c r="D100" s="23">
        <v>62</v>
      </c>
      <c r="E100" s="23">
        <v>2</v>
      </c>
      <c r="F100" s="23">
        <v>5</v>
      </c>
      <c r="G100" s="23">
        <v>13</v>
      </c>
      <c r="H100" s="23">
        <v>18</v>
      </c>
      <c r="I100" s="23">
        <v>22</v>
      </c>
      <c r="J100" s="23">
        <v>2</v>
      </c>
      <c r="K100" s="23">
        <v>0</v>
      </c>
    </row>
    <row r="101" spans="1:11" ht="15" customHeight="1">
      <c r="A101" s="366"/>
      <c r="B101" s="373"/>
      <c r="C101" s="376"/>
      <c r="D101" s="41">
        <v>100</v>
      </c>
      <c r="E101" s="41">
        <v>3.2258064516129035</v>
      </c>
      <c r="F101" s="41">
        <v>8.064516129032258</v>
      </c>
      <c r="G101" s="41">
        <v>20.967741935483872</v>
      </c>
      <c r="H101" s="41">
        <v>29.032258064516128</v>
      </c>
      <c r="I101" s="41">
        <v>35.483870967741936</v>
      </c>
      <c r="J101" s="41">
        <v>3.2258064516129035</v>
      </c>
      <c r="K101" s="41">
        <v>0</v>
      </c>
    </row>
    <row r="102" spans="4:11" ht="6" customHeight="1">
      <c r="D102" s="110"/>
      <c r="E102" s="110"/>
      <c r="F102" s="110"/>
      <c r="G102" s="110"/>
      <c r="H102" s="110"/>
      <c r="I102" s="110"/>
      <c r="J102" s="110"/>
      <c r="K102" s="110"/>
    </row>
    <row r="103" spans="1:11" ht="15" customHeight="1">
      <c r="A103" s="361" t="s">
        <v>358</v>
      </c>
      <c r="B103" s="367" t="s">
        <v>162</v>
      </c>
      <c r="C103" s="370" t="s">
        <v>174</v>
      </c>
      <c r="D103" s="22">
        <v>581</v>
      </c>
      <c r="E103" s="12">
        <v>354</v>
      </c>
      <c r="F103" s="13">
        <v>107</v>
      </c>
      <c r="G103" s="12">
        <v>42</v>
      </c>
      <c r="H103" s="13">
        <v>15</v>
      </c>
      <c r="I103" s="12">
        <v>6</v>
      </c>
      <c r="J103" s="13">
        <v>54</v>
      </c>
      <c r="K103" s="12">
        <v>3</v>
      </c>
    </row>
    <row r="104" spans="1:11" ht="15" customHeight="1">
      <c r="A104" s="362"/>
      <c r="B104" s="367"/>
      <c r="C104" s="370"/>
      <c r="D104" s="35">
        <v>100</v>
      </c>
      <c r="E104" s="25">
        <v>60.9</v>
      </c>
      <c r="F104" s="26">
        <v>18.4</v>
      </c>
      <c r="G104" s="25">
        <v>7.2</v>
      </c>
      <c r="H104" s="26">
        <v>2.6</v>
      </c>
      <c r="I104" s="25">
        <v>1</v>
      </c>
      <c r="J104" s="26">
        <v>9.3</v>
      </c>
      <c r="K104" s="25">
        <v>0.5</v>
      </c>
    </row>
    <row r="105" spans="1:11" ht="15" customHeight="1">
      <c r="A105" s="362"/>
      <c r="B105" s="367"/>
      <c r="C105" s="370" t="s">
        <v>6</v>
      </c>
      <c r="D105" s="19">
        <v>31</v>
      </c>
      <c r="E105" s="12">
        <v>18</v>
      </c>
      <c r="F105" s="15">
        <v>6</v>
      </c>
      <c r="G105" s="12">
        <v>2</v>
      </c>
      <c r="H105" s="15">
        <v>2</v>
      </c>
      <c r="I105" s="12">
        <v>1</v>
      </c>
      <c r="J105" s="15">
        <v>2</v>
      </c>
      <c r="K105" s="12">
        <v>0</v>
      </c>
    </row>
    <row r="106" spans="1:11" ht="15" customHeight="1">
      <c r="A106" s="362"/>
      <c r="B106" s="367"/>
      <c r="C106" s="370" t="s">
        <v>6</v>
      </c>
      <c r="D106" s="32">
        <v>100</v>
      </c>
      <c r="E106" s="25">
        <v>58.1</v>
      </c>
      <c r="F106" s="28">
        <v>19.4</v>
      </c>
      <c r="G106" s="25">
        <v>6.5</v>
      </c>
      <c r="H106" s="28">
        <v>6.5</v>
      </c>
      <c r="I106" s="25">
        <v>3.2</v>
      </c>
      <c r="J106" s="28">
        <v>6.5</v>
      </c>
      <c r="K106" s="25">
        <v>0</v>
      </c>
    </row>
    <row r="107" spans="1:11" ht="15" customHeight="1">
      <c r="A107" s="362"/>
      <c r="B107" s="367"/>
      <c r="C107" s="370" t="s">
        <v>7</v>
      </c>
      <c r="D107" s="17">
        <v>183</v>
      </c>
      <c r="E107" s="16">
        <v>122</v>
      </c>
      <c r="F107" s="17">
        <v>29</v>
      </c>
      <c r="G107" s="16">
        <v>16</v>
      </c>
      <c r="H107" s="17">
        <v>2</v>
      </c>
      <c r="I107" s="16">
        <v>1</v>
      </c>
      <c r="J107" s="17">
        <v>12</v>
      </c>
      <c r="K107" s="16">
        <v>1</v>
      </c>
    </row>
    <row r="108" spans="1:11" ht="15" customHeight="1">
      <c r="A108" s="362"/>
      <c r="B108" s="367"/>
      <c r="C108" s="370" t="s">
        <v>7</v>
      </c>
      <c r="D108" s="30">
        <v>100</v>
      </c>
      <c r="E108" s="29">
        <v>66.7</v>
      </c>
      <c r="F108" s="30">
        <v>15.8</v>
      </c>
      <c r="G108" s="29">
        <v>8.7</v>
      </c>
      <c r="H108" s="30">
        <v>1.1</v>
      </c>
      <c r="I108" s="29">
        <v>0.5</v>
      </c>
      <c r="J108" s="30">
        <v>6.6</v>
      </c>
      <c r="K108" s="29">
        <v>0.5</v>
      </c>
    </row>
    <row r="109" spans="1:11" ht="15" customHeight="1">
      <c r="A109" s="362"/>
      <c r="B109" s="367"/>
      <c r="C109" s="370" t="s">
        <v>8</v>
      </c>
      <c r="D109" s="19">
        <v>139</v>
      </c>
      <c r="E109" s="12">
        <v>82</v>
      </c>
      <c r="F109" s="15">
        <v>29</v>
      </c>
      <c r="G109" s="12">
        <v>12</v>
      </c>
      <c r="H109" s="15">
        <v>3</v>
      </c>
      <c r="I109" s="12">
        <v>1</v>
      </c>
      <c r="J109" s="15">
        <v>12</v>
      </c>
      <c r="K109" s="12">
        <v>0</v>
      </c>
    </row>
    <row r="110" spans="1:11" ht="15" customHeight="1">
      <c r="A110" s="362"/>
      <c r="B110" s="367"/>
      <c r="C110" s="370" t="s">
        <v>8</v>
      </c>
      <c r="D110" s="32">
        <v>100</v>
      </c>
      <c r="E110" s="25">
        <v>59</v>
      </c>
      <c r="F110" s="28">
        <v>20.9</v>
      </c>
      <c r="G110" s="25">
        <v>8.6</v>
      </c>
      <c r="H110" s="28">
        <v>2.2</v>
      </c>
      <c r="I110" s="25">
        <v>0.7</v>
      </c>
      <c r="J110" s="28">
        <v>8.6</v>
      </c>
      <c r="K110" s="25">
        <v>0</v>
      </c>
    </row>
    <row r="111" spans="1:11" ht="15" customHeight="1">
      <c r="A111" s="362"/>
      <c r="B111" s="367"/>
      <c r="C111" s="370" t="s">
        <v>9</v>
      </c>
      <c r="D111" s="17">
        <v>145</v>
      </c>
      <c r="E111" s="16">
        <v>84</v>
      </c>
      <c r="F111" s="17">
        <v>26</v>
      </c>
      <c r="G111" s="16">
        <v>8</v>
      </c>
      <c r="H111" s="17">
        <v>6</v>
      </c>
      <c r="I111" s="16">
        <v>1</v>
      </c>
      <c r="J111" s="17">
        <v>18</v>
      </c>
      <c r="K111" s="16">
        <v>2</v>
      </c>
    </row>
    <row r="112" spans="1:11" ht="15" customHeight="1">
      <c r="A112" s="362"/>
      <c r="B112" s="367"/>
      <c r="C112" s="370" t="s">
        <v>9</v>
      </c>
      <c r="D112" s="30">
        <v>100</v>
      </c>
      <c r="E112" s="29">
        <v>57.9</v>
      </c>
      <c r="F112" s="30">
        <v>17.9</v>
      </c>
      <c r="G112" s="29">
        <v>5.5</v>
      </c>
      <c r="H112" s="30">
        <v>4.1</v>
      </c>
      <c r="I112" s="29">
        <v>0.7</v>
      </c>
      <c r="J112" s="30">
        <v>12.4</v>
      </c>
      <c r="K112" s="29">
        <v>1.4</v>
      </c>
    </row>
    <row r="113" spans="1:11" ht="15" customHeight="1">
      <c r="A113" s="362"/>
      <c r="B113" s="367"/>
      <c r="C113" s="370" t="s">
        <v>10</v>
      </c>
      <c r="D113" s="19">
        <v>83</v>
      </c>
      <c r="E113" s="12">
        <v>48</v>
      </c>
      <c r="F113" s="15">
        <v>17</v>
      </c>
      <c r="G113" s="12">
        <v>4</v>
      </c>
      <c r="H113" s="15">
        <v>2</v>
      </c>
      <c r="I113" s="12">
        <v>2</v>
      </c>
      <c r="J113" s="15">
        <v>10</v>
      </c>
      <c r="K113" s="12">
        <v>0</v>
      </c>
    </row>
    <row r="114" spans="1:11" ht="15" customHeight="1" thickBot="1">
      <c r="A114" s="362"/>
      <c r="B114" s="371"/>
      <c r="C114" s="372" t="s">
        <v>10</v>
      </c>
      <c r="D114" s="278">
        <v>100</v>
      </c>
      <c r="E114" s="272">
        <v>57.8</v>
      </c>
      <c r="F114" s="271">
        <v>20.5</v>
      </c>
      <c r="G114" s="272">
        <v>4.8</v>
      </c>
      <c r="H114" s="271">
        <v>2.4</v>
      </c>
      <c r="I114" s="272">
        <v>2.4</v>
      </c>
      <c r="J114" s="271">
        <v>12</v>
      </c>
      <c r="K114" s="272">
        <v>0</v>
      </c>
    </row>
    <row r="115" spans="1:11" ht="15" customHeight="1" thickTop="1">
      <c r="A115" s="362"/>
      <c r="B115" s="363" t="s">
        <v>172</v>
      </c>
      <c r="C115" s="387" t="s">
        <v>174</v>
      </c>
      <c r="D115" s="17">
        <v>430</v>
      </c>
      <c r="E115" s="67">
        <v>9</v>
      </c>
      <c r="F115" s="17">
        <v>22</v>
      </c>
      <c r="G115" s="67">
        <v>57</v>
      </c>
      <c r="H115" s="17">
        <v>88</v>
      </c>
      <c r="I115" s="67">
        <v>188</v>
      </c>
      <c r="J115" s="17">
        <v>65</v>
      </c>
      <c r="K115" s="67">
        <v>1</v>
      </c>
    </row>
    <row r="116" spans="1:11" ht="15" customHeight="1">
      <c r="A116" s="362"/>
      <c r="B116" s="367"/>
      <c r="C116" s="370"/>
      <c r="D116" s="30">
        <v>100</v>
      </c>
      <c r="E116" s="29">
        <v>2.1</v>
      </c>
      <c r="F116" s="30">
        <v>5.1</v>
      </c>
      <c r="G116" s="29">
        <v>13.3</v>
      </c>
      <c r="H116" s="30">
        <v>20.5</v>
      </c>
      <c r="I116" s="29">
        <v>43.7</v>
      </c>
      <c r="J116" s="30">
        <v>15.1</v>
      </c>
      <c r="K116" s="29">
        <v>0.2</v>
      </c>
    </row>
    <row r="117" spans="1:11" ht="15" customHeight="1">
      <c r="A117" s="362"/>
      <c r="B117" s="367"/>
      <c r="C117" s="370" t="s">
        <v>6</v>
      </c>
      <c r="D117" s="19">
        <v>32</v>
      </c>
      <c r="E117" s="12">
        <v>1</v>
      </c>
      <c r="F117" s="15">
        <v>1</v>
      </c>
      <c r="G117" s="12">
        <v>7</v>
      </c>
      <c r="H117" s="15">
        <v>4</v>
      </c>
      <c r="I117" s="12">
        <v>14</v>
      </c>
      <c r="J117" s="15">
        <v>5</v>
      </c>
      <c r="K117" s="12">
        <v>0</v>
      </c>
    </row>
    <row r="118" spans="1:11" ht="15" customHeight="1">
      <c r="A118" s="362"/>
      <c r="B118" s="367"/>
      <c r="C118" s="370" t="s">
        <v>6</v>
      </c>
      <c r="D118" s="32">
        <v>100</v>
      </c>
      <c r="E118" s="25">
        <v>3.1</v>
      </c>
      <c r="F118" s="28">
        <v>3.1</v>
      </c>
      <c r="G118" s="25">
        <v>21.9</v>
      </c>
      <c r="H118" s="28">
        <v>12.5</v>
      </c>
      <c r="I118" s="25">
        <v>43.8</v>
      </c>
      <c r="J118" s="28">
        <v>15.6</v>
      </c>
      <c r="K118" s="25">
        <v>0</v>
      </c>
    </row>
    <row r="119" spans="1:11" ht="15" customHeight="1">
      <c r="A119" s="362"/>
      <c r="B119" s="367"/>
      <c r="C119" s="370" t="s">
        <v>7</v>
      </c>
      <c r="D119" s="17">
        <v>177</v>
      </c>
      <c r="E119" s="16">
        <v>5</v>
      </c>
      <c r="F119" s="17">
        <v>5</v>
      </c>
      <c r="G119" s="16">
        <v>22</v>
      </c>
      <c r="H119" s="17">
        <v>37</v>
      </c>
      <c r="I119" s="16">
        <v>87</v>
      </c>
      <c r="J119" s="17">
        <v>20</v>
      </c>
      <c r="K119" s="16">
        <v>1</v>
      </c>
    </row>
    <row r="120" spans="1:11" ht="15" customHeight="1">
      <c r="A120" s="362"/>
      <c r="B120" s="367"/>
      <c r="C120" s="370" t="s">
        <v>7</v>
      </c>
      <c r="D120" s="30">
        <v>100</v>
      </c>
      <c r="E120" s="29">
        <v>2.8</v>
      </c>
      <c r="F120" s="30">
        <v>2.8</v>
      </c>
      <c r="G120" s="29">
        <v>12.4</v>
      </c>
      <c r="H120" s="30">
        <v>20.9</v>
      </c>
      <c r="I120" s="29">
        <v>49.2</v>
      </c>
      <c r="J120" s="30">
        <v>11.3</v>
      </c>
      <c r="K120" s="29">
        <v>0.6</v>
      </c>
    </row>
    <row r="121" spans="1:11" ht="15" customHeight="1">
      <c r="A121" s="362"/>
      <c r="B121" s="367"/>
      <c r="C121" s="370" t="s">
        <v>8</v>
      </c>
      <c r="D121" s="19">
        <v>100</v>
      </c>
      <c r="E121" s="12">
        <v>1</v>
      </c>
      <c r="F121" s="15">
        <v>8</v>
      </c>
      <c r="G121" s="12">
        <v>9</v>
      </c>
      <c r="H121" s="15">
        <v>27</v>
      </c>
      <c r="I121" s="12">
        <v>38</v>
      </c>
      <c r="J121" s="15">
        <v>17</v>
      </c>
      <c r="K121" s="12">
        <v>0</v>
      </c>
    </row>
    <row r="122" spans="1:11" ht="15" customHeight="1">
      <c r="A122" s="362"/>
      <c r="B122" s="367"/>
      <c r="C122" s="370" t="s">
        <v>8</v>
      </c>
      <c r="D122" s="32">
        <v>100</v>
      </c>
      <c r="E122" s="25">
        <v>1</v>
      </c>
      <c r="F122" s="28">
        <v>8</v>
      </c>
      <c r="G122" s="25">
        <v>9</v>
      </c>
      <c r="H122" s="28">
        <v>27</v>
      </c>
      <c r="I122" s="25">
        <v>38</v>
      </c>
      <c r="J122" s="28">
        <v>17</v>
      </c>
      <c r="K122" s="25">
        <v>0</v>
      </c>
    </row>
    <row r="123" spans="1:11" ht="15" customHeight="1">
      <c r="A123" s="362"/>
      <c r="B123" s="367"/>
      <c r="C123" s="370" t="s">
        <v>9</v>
      </c>
      <c r="D123" s="17">
        <v>77</v>
      </c>
      <c r="E123" s="16">
        <v>1</v>
      </c>
      <c r="F123" s="17">
        <v>4</v>
      </c>
      <c r="G123" s="16">
        <v>13</v>
      </c>
      <c r="H123" s="17">
        <v>14</v>
      </c>
      <c r="I123" s="16">
        <v>31</v>
      </c>
      <c r="J123" s="17">
        <v>14</v>
      </c>
      <c r="K123" s="16">
        <v>0</v>
      </c>
    </row>
    <row r="124" spans="1:11" ht="15" customHeight="1">
      <c r="A124" s="362"/>
      <c r="B124" s="367"/>
      <c r="C124" s="370" t="s">
        <v>9</v>
      </c>
      <c r="D124" s="30">
        <v>100</v>
      </c>
      <c r="E124" s="29">
        <v>1.3</v>
      </c>
      <c r="F124" s="30">
        <v>5.2</v>
      </c>
      <c r="G124" s="29">
        <v>16.9</v>
      </c>
      <c r="H124" s="30">
        <v>18.2</v>
      </c>
      <c r="I124" s="29">
        <v>40.3</v>
      </c>
      <c r="J124" s="30">
        <v>18.2</v>
      </c>
      <c r="K124" s="29">
        <v>0</v>
      </c>
    </row>
    <row r="125" spans="1:11" ht="15" customHeight="1">
      <c r="A125" s="362"/>
      <c r="B125" s="367"/>
      <c r="C125" s="370" t="s">
        <v>10</v>
      </c>
      <c r="D125" s="19">
        <v>44</v>
      </c>
      <c r="E125" s="12">
        <v>1</v>
      </c>
      <c r="F125" s="15">
        <v>4</v>
      </c>
      <c r="G125" s="12">
        <v>6</v>
      </c>
      <c r="H125" s="15">
        <v>6</v>
      </c>
      <c r="I125" s="12">
        <v>18</v>
      </c>
      <c r="J125" s="15">
        <v>9</v>
      </c>
      <c r="K125" s="12">
        <v>0</v>
      </c>
    </row>
    <row r="126" spans="1:11" ht="15" customHeight="1">
      <c r="A126" s="363"/>
      <c r="B126" s="367"/>
      <c r="C126" s="370" t="s">
        <v>10</v>
      </c>
      <c r="D126" s="32">
        <v>100</v>
      </c>
      <c r="E126" s="25">
        <v>2.3</v>
      </c>
      <c r="F126" s="28">
        <v>9.1</v>
      </c>
      <c r="G126" s="25">
        <v>13.6</v>
      </c>
      <c r="H126" s="28">
        <v>13.6</v>
      </c>
      <c r="I126" s="25">
        <v>40.9</v>
      </c>
      <c r="J126" s="28">
        <v>20.5</v>
      </c>
      <c r="K126" s="25">
        <v>0</v>
      </c>
    </row>
  </sheetData>
  <mergeCells count="73">
    <mergeCell ref="A103:A126"/>
    <mergeCell ref="B7:B12"/>
    <mergeCell ref="A14:A45"/>
    <mergeCell ref="A46:A81"/>
    <mergeCell ref="A82:A101"/>
    <mergeCell ref="B64:B81"/>
    <mergeCell ref="B30:B45"/>
    <mergeCell ref="B14:B29"/>
    <mergeCell ref="B92:B101"/>
    <mergeCell ref="B115:B126"/>
    <mergeCell ref="C64:C65"/>
    <mergeCell ref="C66:C67"/>
    <mergeCell ref="C68:C69"/>
    <mergeCell ref="C70:C71"/>
    <mergeCell ref="C72:C73"/>
    <mergeCell ref="C74:C75"/>
    <mergeCell ref="C76:C77"/>
    <mergeCell ref="C78:C79"/>
    <mergeCell ref="C36:C37"/>
    <mergeCell ref="C80:C81"/>
    <mergeCell ref="B46:B63"/>
    <mergeCell ref="C46:C47"/>
    <mergeCell ref="C48:C49"/>
    <mergeCell ref="C50:C51"/>
    <mergeCell ref="C52:C53"/>
    <mergeCell ref="C54:C55"/>
    <mergeCell ref="C56:C57"/>
    <mergeCell ref="C58:C59"/>
    <mergeCell ref="C28:C29"/>
    <mergeCell ref="C30:C31"/>
    <mergeCell ref="C32:C33"/>
    <mergeCell ref="C34:C35"/>
    <mergeCell ref="C4:C5"/>
    <mergeCell ref="C9:C10"/>
    <mergeCell ref="C7:C8"/>
    <mergeCell ref="C11:C12"/>
    <mergeCell ref="C40:C41"/>
    <mergeCell ref="C42:C43"/>
    <mergeCell ref="C44:C45"/>
    <mergeCell ref="C62:C63"/>
    <mergeCell ref="C60:C61"/>
    <mergeCell ref="C14:C15"/>
    <mergeCell ref="C16:C17"/>
    <mergeCell ref="C18:C19"/>
    <mergeCell ref="C20:C21"/>
    <mergeCell ref="C22:C23"/>
    <mergeCell ref="C24:C25"/>
    <mergeCell ref="C26:C27"/>
    <mergeCell ref="B82:B91"/>
    <mergeCell ref="C82:C83"/>
    <mergeCell ref="C84:C85"/>
    <mergeCell ref="C86:C87"/>
    <mergeCell ref="C88:C89"/>
    <mergeCell ref="C90:C91"/>
    <mergeCell ref="C38:C39"/>
    <mergeCell ref="C92:C93"/>
    <mergeCell ref="C94:C95"/>
    <mergeCell ref="C96:C97"/>
    <mergeCell ref="C98:C99"/>
    <mergeCell ref="C100:C101"/>
    <mergeCell ref="B103:B114"/>
    <mergeCell ref="C103:C104"/>
    <mergeCell ref="C105:C106"/>
    <mergeCell ref="C107:C108"/>
    <mergeCell ref="C109:C110"/>
    <mergeCell ref="C111:C112"/>
    <mergeCell ref="C113:C114"/>
    <mergeCell ref="C123:C124"/>
    <mergeCell ref="C125:C126"/>
    <mergeCell ref="C115:C116"/>
    <mergeCell ref="C117:C118"/>
    <mergeCell ref="C119:C120"/>
    <mergeCell ref="C121:C122"/>
  </mergeCells>
  <printOptions/>
  <pageMargins left="0.7874015748031497" right="0.7874015748031497" top="0.5905511811023623" bottom="0.5905511811023623" header="0.5118110236220472" footer="0.5118110236220472"/>
  <pageSetup horizontalDpi="600" verticalDpi="600" orientation="portrait" paperSize="9" r:id="rId1"/>
  <rowBreaks count="2" manualBreakCount="2">
    <brk id="45" max="255" man="1"/>
    <brk id="81" max="255" man="1"/>
  </rowBreaks>
</worksheet>
</file>

<file path=xl/worksheets/sheet14.xml><?xml version="1.0" encoding="utf-8"?>
<worksheet xmlns="http://schemas.openxmlformats.org/spreadsheetml/2006/main" xmlns:r="http://schemas.openxmlformats.org/officeDocument/2006/relationships">
  <dimension ref="A1:S126"/>
  <sheetViews>
    <sheetView view="pageBreakPreview" zoomScaleSheetLayoutView="100" workbookViewId="0" topLeftCell="A1">
      <selection activeCell="F27" sqref="F27"/>
    </sheetView>
  </sheetViews>
  <sheetFormatPr defaultColWidth="9.00390625" defaultRowHeight="15" customHeight="1"/>
  <cols>
    <col min="1" max="2" width="2.625" style="2" customWidth="1"/>
    <col min="3" max="3" width="16.625" style="2" customWidth="1"/>
    <col min="4" max="11" width="6.625" style="6" customWidth="1"/>
    <col min="12" max="19" width="9.00390625" style="6" customWidth="1"/>
    <col min="20" max="16384" width="9.00390625" style="2" customWidth="1"/>
  </cols>
  <sheetData>
    <row r="1" ht="15" customHeight="1">
      <c r="C1" s="1" t="s">
        <v>371</v>
      </c>
    </row>
    <row r="3" spans="3:19" s="3" customFormat="1" ht="46.5">
      <c r="C3" s="7" t="s">
        <v>0</v>
      </c>
      <c r="D3" s="163" t="s">
        <v>1</v>
      </c>
      <c r="E3" s="163" t="s">
        <v>240</v>
      </c>
      <c r="F3" s="163" t="s">
        <v>241</v>
      </c>
      <c r="G3" s="163" t="s">
        <v>242</v>
      </c>
      <c r="H3" s="163" t="s">
        <v>243</v>
      </c>
      <c r="I3" s="163" t="s">
        <v>244</v>
      </c>
      <c r="J3" s="163" t="s">
        <v>245</v>
      </c>
      <c r="K3" s="163" t="s">
        <v>246</v>
      </c>
      <c r="L3" s="109"/>
      <c r="M3" s="109"/>
      <c r="N3" s="109"/>
      <c r="O3" s="109"/>
      <c r="P3" s="109"/>
      <c r="Q3" s="109"/>
      <c r="R3" s="109"/>
      <c r="S3" s="109"/>
    </row>
    <row r="4" spans="3:11" ht="15" customHeight="1">
      <c r="C4" s="348" t="s">
        <v>290</v>
      </c>
      <c r="D4" s="8">
        <f>SUM(E4:K4)</f>
        <v>1082</v>
      </c>
      <c r="E4" s="9">
        <v>405</v>
      </c>
      <c r="F4" s="9">
        <v>138</v>
      </c>
      <c r="G4" s="9">
        <v>113</v>
      </c>
      <c r="H4" s="9">
        <v>132</v>
      </c>
      <c r="I4" s="9">
        <v>168</v>
      </c>
      <c r="J4" s="9">
        <v>118</v>
      </c>
      <c r="K4" s="9">
        <v>8</v>
      </c>
    </row>
    <row r="5" spans="3:11" ht="15" customHeight="1">
      <c r="C5" s="348"/>
      <c r="D5" s="10">
        <v>100</v>
      </c>
      <c r="E5" s="10">
        <f aca="true" t="shared" si="0" ref="E5:K5">E4/$D4%</f>
        <v>37.43068391866913</v>
      </c>
      <c r="F5" s="10">
        <f t="shared" si="0"/>
        <v>12.754158964879851</v>
      </c>
      <c r="G5" s="10">
        <f t="shared" si="0"/>
        <v>10.44362292051756</v>
      </c>
      <c r="H5" s="10">
        <f t="shared" si="0"/>
        <v>12.199630314232902</v>
      </c>
      <c r="I5" s="10">
        <f t="shared" si="0"/>
        <v>15.526802218114602</v>
      </c>
      <c r="J5" s="10">
        <f t="shared" si="0"/>
        <v>10.905730129390019</v>
      </c>
      <c r="K5" s="10">
        <f t="shared" si="0"/>
        <v>0.7393715341959335</v>
      </c>
    </row>
    <row r="6" ht="6" customHeight="1"/>
    <row r="7" spans="2:11" ht="15" customHeight="1">
      <c r="B7" s="349" t="s">
        <v>224</v>
      </c>
      <c r="C7" s="348" t="s">
        <v>291</v>
      </c>
      <c r="D7" s="150">
        <v>626</v>
      </c>
      <c r="E7" s="150">
        <v>389</v>
      </c>
      <c r="F7" s="150">
        <v>109</v>
      </c>
      <c r="G7" s="150">
        <v>45</v>
      </c>
      <c r="H7" s="150">
        <v>10</v>
      </c>
      <c r="I7" s="150">
        <v>7</v>
      </c>
      <c r="J7" s="150">
        <v>59</v>
      </c>
      <c r="K7" s="150">
        <v>7</v>
      </c>
    </row>
    <row r="8" spans="2:11" ht="15" customHeight="1">
      <c r="B8" s="350"/>
      <c r="C8" s="348" t="s">
        <v>3</v>
      </c>
      <c r="D8" s="11">
        <v>100</v>
      </c>
      <c r="E8" s="11">
        <v>62.1</v>
      </c>
      <c r="F8" s="11">
        <v>17.4</v>
      </c>
      <c r="G8" s="11">
        <v>7.2</v>
      </c>
      <c r="H8" s="11">
        <v>1.6</v>
      </c>
      <c r="I8" s="11">
        <v>1.1</v>
      </c>
      <c r="J8" s="11">
        <v>9.4</v>
      </c>
      <c r="K8" s="11">
        <v>1.1</v>
      </c>
    </row>
    <row r="9" spans="2:11" ht="15" customHeight="1">
      <c r="B9" s="350"/>
      <c r="C9" s="348" t="s">
        <v>292</v>
      </c>
      <c r="D9" s="150">
        <v>452</v>
      </c>
      <c r="E9" s="150">
        <v>15</v>
      </c>
      <c r="F9" s="150">
        <v>28</v>
      </c>
      <c r="G9" s="150">
        <v>67</v>
      </c>
      <c r="H9" s="150">
        <v>121</v>
      </c>
      <c r="I9" s="150">
        <v>161</v>
      </c>
      <c r="J9" s="150">
        <v>59</v>
      </c>
      <c r="K9" s="150">
        <v>1</v>
      </c>
    </row>
    <row r="10" spans="2:11" ht="15" customHeight="1">
      <c r="B10" s="350"/>
      <c r="C10" s="348" t="s">
        <v>4</v>
      </c>
      <c r="D10" s="11">
        <v>100</v>
      </c>
      <c r="E10" s="11">
        <v>3.3</v>
      </c>
      <c r="F10" s="11">
        <v>6.2</v>
      </c>
      <c r="G10" s="11">
        <v>14.8</v>
      </c>
      <c r="H10" s="11">
        <v>26.8</v>
      </c>
      <c r="I10" s="11">
        <v>35.6</v>
      </c>
      <c r="J10" s="11">
        <v>13.1</v>
      </c>
      <c r="K10" s="11">
        <v>0.2</v>
      </c>
    </row>
    <row r="11" spans="2:11" ht="15" customHeight="1">
      <c r="B11" s="350"/>
      <c r="C11" s="348" t="s">
        <v>5</v>
      </c>
      <c r="D11" s="9">
        <f aca="true" t="shared" si="1" ref="D11:K11">D4-D7-D9</f>
        <v>4</v>
      </c>
      <c r="E11" s="9">
        <f t="shared" si="1"/>
        <v>1</v>
      </c>
      <c r="F11" s="9">
        <f t="shared" si="1"/>
        <v>1</v>
      </c>
      <c r="G11" s="9">
        <f t="shared" si="1"/>
        <v>1</v>
      </c>
      <c r="H11" s="9">
        <f t="shared" si="1"/>
        <v>1</v>
      </c>
      <c r="I11" s="9">
        <f t="shared" si="1"/>
        <v>0</v>
      </c>
      <c r="J11" s="9">
        <f t="shared" si="1"/>
        <v>0</v>
      </c>
      <c r="K11" s="9">
        <f t="shared" si="1"/>
        <v>0</v>
      </c>
    </row>
    <row r="12" spans="2:11" ht="15" customHeight="1">
      <c r="B12" s="351"/>
      <c r="C12" s="348" t="s">
        <v>4</v>
      </c>
      <c r="D12" s="10">
        <v>100</v>
      </c>
      <c r="E12" s="10">
        <f aca="true" t="shared" si="2" ref="E12:K12">E11/$D11%</f>
        <v>25</v>
      </c>
      <c r="F12" s="10">
        <f t="shared" si="2"/>
        <v>25</v>
      </c>
      <c r="G12" s="10">
        <f t="shared" si="2"/>
        <v>25</v>
      </c>
      <c r="H12" s="10">
        <f t="shared" si="2"/>
        <v>25</v>
      </c>
      <c r="I12" s="10">
        <f t="shared" si="2"/>
        <v>0</v>
      </c>
      <c r="J12" s="10">
        <f t="shared" si="2"/>
        <v>0</v>
      </c>
      <c r="K12" s="10">
        <f t="shared" si="2"/>
        <v>0</v>
      </c>
    </row>
    <row r="13" ht="6" customHeight="1"/>
    <row r="14" spans="1:11" ht="15" customHeight="1">
      <c r="A14" s="355" t="s">
        <v>163</v>
      </c>
      <c r="B14" s="425" t="s">
        <v>162</v>
      </c>
      <c r="C14" s="409" t="s">
        <v>164</v>
      </c>
      <c r="D14" s="227">
        <f>D16+D18+D20+D22+D24+D26+D28</f>
        <v>625</v>
      </c>
      <c r="E14" s="227">
        <f>E16+E18+E20+E22+E24+E26+E28</f>
        <v>388</v>
      </c>
      <c r="F14" s="227">
        <v>109</v>
      </c>
      <c r="G14" s="227">
        <f>G16+G18+G20+G22+G24+G26+G28</f>
        <v>45</v>
      </c>
      <c r="H14" s="227">
        <v>10</v>
      </c>
      <c r="I14" s="227">
        <v>7</v>
      </c>
      <c r="J14" s="227">
        <f>J16+J18+J20+J22+J24+J26+J28</f>
        <v>59</v>
      </c>
      <c r="K14" s="228">
        <v>7</v>
      </c>
    </row>
    <row r="15" spans="1:11" ht="15" customHeight="1">
      <c r="A15" s="356"/>
      <c r="B15" s="426"/>
      <c r="C15" s="410"/>
      <c r="D15" s="230">
        <v>100</v>
      </c>
      <c r="E15" s="231">
        <f>E14/$D14*100</f>
        <v>62.08</v>
      </c>
      <c r="F15" s="231">
        <f aca="true" t="shared" si="3" ref="F15:K15">F14/$D14*100</f>
        <v>17.44</v>
      </c>
      <c r="G15" s="231">
        <f t="shared" si="3"/>
        <v>7.199999999999999</v>
      </c>
      <c r="H15" s="231">
        <f t="shared" si="3"/>
        <v>1.6</v>
      </c>
      <c r="I15" s="231">
        <f t="shared" si="3"/>
        <v>1.1199999999999999</v>
      </c>
      <c r="J15" s="231">
        <f t="shared" si="3"/>
        <v>9.44</v>
      </c>
      <c r="K15" s="231">
        <f t="shared" si="3"/>
        <v>1.1199999999999999</v>
      </c>
    </row>
    <row r="16" spans="1:11" ht="15" customHeight="1">
      <c r="A16" s="356"/>
      <c r="B16" s="426"/>
      <c r="C16" s="390" t="s">
        <v>165</v>
      </c>
      <c r="D16" s="132">
        <v>40</v>
      </c>
      <c r="E16" s="229">
        <v>9</v>
      </c>
      <c r="F16" s="132">
        <v>3</v>
      </c>
      <c r="G16" s="229">
        <v>3</v>
      </c>
      <c r="H16" s="132">
        <v>0</v>
      </c>
      <c r="I16" s="229">
        <v>0</v>
      </c>
      <c r="J16" s="132">
        <v>25</v>
      </c>
      <c r="K16" s="229">
        <v>0</v>
      </c>
    </row>
    <row r="17" spans="1:11" ht="15" customHeight="1">
      <c r="A17" s="356"/>
      <c r="B17" s="426"/>
      <c r="C17" s="390" t="s">
        <v>165</v>
      </c>
      <c r="D17" s="143">
        <v>100</v>
      </c>
      <c r="E17" s="144">
        <v>22.5</v>
      </c>
      <c r="F17" s="143">
        <v>7.5</v>
      </c>
      <c r="G17" s="144">
        <v>7.5</v>
      </c>
      <c r="H17" s="143">
        <v>0</v>
      </c>
      <c r="I17" s="144">
        <v>0</v>
      </c>
      <c r="J17" s="143">
        <v>62.5</v>
      </c>
      <c r="K17" s="144">
        <v>0</v>
      </c>
    </row>
    <row r="18" spans="1:11" ht="15" customHeight="1">
      <c r="A18" s="356"/>
      <c r="B18" s="426"/>
      <c r="C18" s="390" t="s">
        <v>166</v>
      </c>
      <c r="D18" s="130">
        <v>102</v>
      </c>
      <c r="E18" s="128">
        <v>64</v>
      </c>
      <c r="F18" s="131">
        <v>16</v>
      </c>
      <c r="G18" s="128">
        <v>8</v>
      </c>
      <c r="H18" s="131">
        <v>0</v>
      </c>
      <c r="I18" s="128">
        <v>1</v>
      </c>
      <c r="J18" s="131">
        <v>13</v>
      </c>
      <c r="K18" s="128">
        <v>0</v>
      </c>
    </row>
    <row r="19" spans="1:11" ht="15" customHeight="1">
      <c r="A19" s="356"/>
      <c r="B19" s="426"/>
      <c r="C19" s="390" t="s">
        <v>166</v>
      </c>
      <c r="D19" s="141">
        <v>100</v>
      </c>
      <c r="E19" s="139">
        <v>62.7</v>
      </c>
      <c r="F19" s="142">
        <v>15.7</v>
      </c>
      <c r="G19" s="139">
        <v>7.8</v>
      </c>
      <c r="H19" s="142">
        <v>0</v>
      </c>
      <c r="I19" s="139">
        <v>1</v>
      </c>
      <c r="J19" s="142">
        <v>12.7</v>
      </c>
      <c r="K19" s="139">
        <v>0</v>
      </c>
    </row>
    <row r="20" spans="1:11" ht="15" customHeight="1">
      <c r="A20" s="356"/>
      <c r="B20" s="426"/>
      <c r="C20" s="390" t="s">
        <v>167</v>
      </c>
      <c r="D20" s="132">
        <v>129</v>
      </c>
      <c r="E20" s="133">
        <v>86</v>
      </c>
      <c r="F20" s="132">
        <v>29</v>
      </c>
      <c r="G20" s="133">
        <v>7</v>
      </c>
      <c r="H20" s="132">
        <v>0</v>
      </c>
      <c r="I20" s="133">
        <v>0</v>
      </c>
      <c r="J20" s="132">
        <v>6</v>
      </c>
      <c r="K20" s="133">
        <v>1</v>
      </c>
    </row>
    <row r="21" spans="1:11" ht="15" customHeight="1">
      <c r="A21" s="356"/>
      <c r="B21" s="426"/>
      <c r="C21" s="390" t="s">
        <v>167</v>
      </c>
      <c r="D21" s="143">
        <v>100</v>
      </c>
      <c r="E21" s="144">
        <v>66.7</v>
      </c>
      <c r="F21" s="143">
        <v>22.5</v>
      </c>
      <c r="G21" s="144">
        <v>5.4</v>
      </c>
      <c r="H21" s="143">
        <v>0</v>
      </c>
      <c r="I21" s="144">
        <v>0</v>
      </c>
      <c r="J21" s="143">
        <v>4.7</v>
      </c>
      <c r="K21" s="144">
        <v>0.8</v>
      </c>
    </row>
    <row r="22" spans="1:11" ht="15" customHeight="1">
      <c r="A22" s="356"/>
      <c r="B22" s="426"/>
      <c r="C22" s="390" t="s">
        <v>168</v>
      </c>
      <c r="D22" s="130">
        <v>193</v>
      </c>
      <c r="E22" s="128">
        <v>140</v>
      </c>
      <c r="F22" s="131">
        <v>32</v>
      </c>
      <c r="G22" s="128">
        <v>9</v>
      </c>
      <c r="H22" s="131">
        <v>6</v>
      </c>
      <c r="I22" s="128">
        <v>1</v>
      </c>
      <c r="J22" s="131">
        <v>4</v>
      </c>
      <c r="K22" s="128">
        <v>1</v>
      </c>
    </row>
    <row r="23" spans="1:11" ht="15" customHeight="1">
      <c r="A23" s="356"/>
      <c r="B23" s="426"/>
      <c r="C23" s="390" t="s">
        <v>168</v>
      </c>
      <c r="D23" s="141">
        <v>100</v>
      </c>
      <c r="E23" s="139">
        <v>72.5</v>
      </c>
      <c r="F23" s="142">
        <v>16.6</v>
      </c>
      <c r="G23" s="139">
        <v>4.7</v>
      </c>
      <c r="H23" s="142">
        <v>3.1</v>
      </c>
      <c r="I23" s="139">
        <v>0.5</v>
      </c>
      <c r="J23" s="142">
        <v>2.1</v>
      </c>
      <c r="K23" s="139">
        <v>0.5</v>
      </c>
    </row>
    <row r="24" spans="1:11" ht="15" customHeight="1">
      <c r="A24" s="356"/>
      <c r="B24" s="426"/>
      <c r="C24" s="390" t="s">
        <v>169</v>
      </c>
      <c r="D24" s="132">
        <v>125</v>
      </c>
      <c r="E24" s="133">
        <v>76</v>
      </c>
      <c r="F24" s="132">
        <v>24</v>
      </c>
      <c r="G24" s="133">
        <v>12</v>
      </c>
      <c r="H24" s="132">
        <v>2</v>
      </c>
      <c r="I24" s="133">
        <v>3</v>
      </c>
      <c r="J24" s="132">
        <v>6</v>
      </c>
      <c r="K24" s="133">
        <v>2</v>
      </c>
    </row>
    <row r="25" spans="1:11" ht="15" customHeight="1">
      <c r="A25" s="356"/>
      <c r="B25" s="426"/>
      <c r="C25" s="390" t="s">
        <v>169</v>
      </c>
      <c r="D25" s="143">
        <v>100</v>
      </c>
      <c r="E25" s="144">
        <v>60.8</v>
      </c>
      <c r="F25" s="143">
        <v>19.2</v>
      </c>
      <c r="G25" s="144">
        <v>9.6</v>
      </c>
      <c r="H25" s="143">
        <v>1.6</v>
      </c>
      <c r="I25" s="144">
        <v>2.4</v>
      </c>
      <c r="J25" s="143">
        <v>4.8</v>
      </c>
      <c r="K25" s="144">
        <v>1.6</v>
      </c>
    </row>
    <row r="26" spans="1:11" ht="15" customHeight="1">
      <c r="A26" s="356"/>
      <c r="B26" s="426"/>
      <c r="C26" s="390" t="s">
        <v>170</v>
      </c>
      <c r="D26" s="130">
        <v>27</v>
      </c>
      <c r="E26" s="128">
        <v>10</v>
      </c>
      <c r="F26" s="131">
        <v>5</v>
      </c>
      <c r="G26" s="128">
        <v>4</v>
      </c>
      <c r="H26" s="131">
        <v>2</v>
      </c>
      <c r="I26" s="128">
        <v>2</v>
      </c>
      <c r="J26" s="131">
        <v>3</v>
      </c>
      <c r="K26" s="128">
        <v>1</v>
      </c>
    </row>
    <row r="27" spans="1:11" ht="15" customHeight="1">
      <c r="A27" s="356"/>
      <c r="B27" s="426"/>
      <c r="C27" s="390" t="s">
        <v>170</v>
      </c>
      <c r="D27" s="141">
        <v>100</v>
      </c>
      <c r="E27" s="139">
        <v>37</v>
      </c>
      <c r="F27" s="142">
        <v>18.5</v>
      </c>
      <c r="G27" s="139">
        <v>14.8</v>
      </c>
      <c r="H27" s="142">
        <v>7.4</v>
      </c>
      <c r="I27" s="139">
        <v>7.4</v>
      </c>
      <c r="J27" s="142">
        <v>11.1</v>
      </c>
      <c r="K27" s="139">
        <v>3.7</v>
      </c>
    </row>
    <row r="28" spans="1:11" ht="15" customHeight="1">
      <c r="A28" s="356"/>
      <c r="B28" s="426"/>
      <c r="C28" s="390" t="s">
        <v>171</v>
      </c>
      <c r="D28" s="132">
        <v>9</v>
      </c>
      <c r="E28" s="133">
        <v>3</v>
      </c>
      <c r="F28" s="132">
        <v>0</v>
      </c>
      <c r="G28" s="133">
        <v>2</v>
      </c>
      <c r="H28" s="132">
        <v>0</v>
      </c>
      <c r="I28" s="133">
        <v>0</v>
      </c>
      <c r="J28" s="132">
        <v>2</v>
      </c>
      <c r="K28" s="133">
        <v>2</v>
      </c>
    </row>
    <row r="29" spans="1:11" ht="15" customHeight="1" thickBot="1">
      <c r="A29" s="356"/>
      <c r="B29" s="427"/>
      <c r="C29" s="391" t="s">
        <v>171</v>
      </c>
      <c r="D29" s="269">
        <v>100</v>
      </c>
      <c r="E29" s="268">
        <v>33.3</v>
      </c>
      <c r="F29" s="269">
        <v>0</v>
      </c>
      <c r="G29" s="268">
        <v>22.2</v>
      </c>
      <c r="H29" s="269">
        <v>0</v>
      </c>
      <c r="I29" s="268">
        <v>0</v>
      </c>
      <c r="J29" s="269">
        <v>22.2</v>
      </c>
      <c r="K29" s="268">
        <v>22.2</v>
      </c>
    </row>
    <row r="30" spans="1:11" ht="15" customHeight="1" thickTop="1">
      <c r="A30" s="356"/>
      <c r="B30" s="412" t="s">
        <v>172</v>
      </c>
      <c r="C30" s="414" t="s">
        <v>164</v>
      </c>
      <c r="D30" s="289">
        <f>D32+D34+D36+D38+D40+D42+D44</f>
        <v>451</v>
      </c>
      <c r="E30" s="289">
        <f>E32+E34+E36+E38+E40+E42+E44</f>
        <v>15</v>
      </c>
      <c r="F30" s="289">
        <v>28</v>
      </c>
      <c r="G30" s="289">
        <f>G32+G34+G36+G38+G40+G42+G44</f>
        <v>67</v>
      </c>
      <c r="H30" s="289">
        <f>H32+H34+H36+H38+H40+H42+H44</f>
        <v>121</v>
      </c>
      <c r="I30" s="289">
        <f>I32+I34+I36+I38+I40+I42+I44</f>
        <v>160</v>
      </c>
      <c r="J30" s="289">
        <v>59</v>
      </c>
      <c r="K30" s="290">
        <v>1</v>
      </c>
    </row>
    <row r="31" spans="1:11" ht="15" customHeight="1">
      <c r="A31" s="356"/>
      <c r="B31" s="412"/>
      <c r="C31" s="410"/>
      <c r="D31" s="230">
        <v>100</v>
      </c>
      <c r="E31" s="231">
        <f aca="true" t="shared" si="4" ref="E31:K31">E30/$D30*100</f>
        <v>3.325942350332594</v>
      </c>
      <c r="F31" s="231">
        <f t="shared" si="4"/>
        <v>6.208425720620843</v>
      </c>
      <c r="G31" s="231">
        <f t="shared" si="4"/>
        <v>14.855875831485587</v>
      </c>
      <c r="H31" s="231">
        <f t="shared" si="4"/>
        <v>26.82926829268293</v>
      </c>
      <c r="I31" s="231">
        <f t="shared" si="4"/>
        <v>35.47671840354767</v>
      </c>
      <c r="J31" s="231">
        <f t="shared" si="4"/>
        <v>13.082039911308204</v>
      </c>
      <c r="K31" s="231">
        <f t="shared" si="4"/>
        <v>0.22172949002217296</v>
      </c>
    </row>
    <row r="32" spans="1:11" ht="15" customHeight="1">
      <c r="A32" s="356"/>
      <c r="B32" s="412"/>
      <c r="C32" s="390" t="s">
        <v>165</v>
      </c>
      <c r="D32" s="130">
        <v>31</v>
      </c>
      <c r="E32" s="128">
        <v>1</v>
      </c>
      <c r="F32" s="131">
        <v>0</v>
      </c>
      <c r="G32" s="128">
        <v>1</v>
      </c>
      <c r="H32" s="131">
        <v>6</v>
      </c>
      <c r="I32" s="128">
        <v>7</v>
      </c>
      <c r="J32" s="131">
        <v>16</v>
      </c>
      <c r="K32" s="229">
        <v>0</v>
      </c>
    </row>
    <row r="33" spans="1:11" ht="15" customHeight="1">
      <c r="A33" s="356"/>
      <c r="B33" s="412"/>
      <c r="C33" s="390" t="s">
        <v>165</v>
      </c>
      <c r="D33" s="141">
        <v>100</v>
      </c>
      <c r="E33" s="139">
        <v>3.2</v>
      </c>
      <c r="F33" s="142">
        <v>0</v>
      </c>
      <c r="G33" s="139">
        <v>3.2</v>
      </c>
      <c r="H33" s="142">
        <v>19.4</v>
      </c>
      <c r="I33" s="139">
        <v>22.6</v>
      </c>
      <c r="J33" s="142">
        <v>51.6</v>
      </c>
      <c r="K33" s="139">
        <v>0</v>
      </c>
    </row>
    <row r="34" spans="1:11" ht="15" customHeight="1">
      <c r="A34" s="356"/>
      <c r="B34" s="412"/>
      <c r="C34" s="390" t="s">
        <v>166</v>
      </c>
      <c r="D34" s="132">
        <v>55</v>
      </c>
      <c r="E34" s="133">
        <v>2</v>
      </c>
      <c r="F34" s="132">
        <v>2</v>
      </c>
      <c r="G34" s="133">
        <v>6</v>
      </c>
      <c r="H34" s="132">
        <v>10</v>
      </c>
      <c r="I34" s="133">
        <v>18</v>
      </c>
      <c r="J34" s="132">
        <v>17</v>
      </c>
      <c r="K34" s="133">
        <v>0</v>
      </c>
    </row>
    <row r="35" spans="1:11" ht="15" customHeight="1">
      <c r="A35" s="356"/>
      <c r="B35" s="412"/>
      <c r="C35" s="390" t="s">
        <v>166</v>
      </c>
      <c r="D35" s="143">
        <v>100</v>
      </c>
      <c r="E35" s="144">
        <v>3.6</v>
      </c>
      <c r="F35" s="143">
        <v>3.6</v>
      </c>
      <c r="G35" s="144">
        <v>10.9</v>
      </c>
      <c r="H35" s="143">
        <v>18.2</v>
      </c>
      <c r="I35" s="144">
        <v>32.7</v>
      </c>
      <c r="J35" s="143">
        <v>30.9</v>
      </c>
      <c r="K35" s="144">
        <v>0</v>
      </c>
    </row>
    <row r="36" spans="1:11" ht="15" customHeight="1">
      <c r="A36" s="356"/>
      <c r="B36" s="412"/>
      <c r="C36" s="390" t="s">
        <v>167</v>
      </c>
      <c r="D36" s="130">
        <v>86</v>
      </c>
      <c r="E36" s="128">
        <v>3</v>
      </c>
      <c r="F36" s="131">
        <v>7</v>
      </c>
      <c r="G36" s="128">
        <v>5</v>
      </c>
      <c r="H36" s="131">
        <v>18</v>
      </c>
      <c r="I36" s="128">
        <v>38</v>
      </c>
      <c r="J36" s="131">
        <v>15</v>
      </c>
      <c r="K36" s="128">
        <v>0</v>
      </c>
    </row>
    <row r="37" spans="1:11" ht="15" customHeight="1">
      <c r="A37" s="356"/>
      <c r="B37" s="412"/>
      <c r="C37" s="390" t="s">
        <v>167</v>
      </c>
      <c r="D37" s="141">
        <v>100</v>
      </c>
      <c r="E37" s="139">
        <v>3.5</v>
      </c>
      <c r="F37" s="142">
        <v>8.1</v>
      </c>
      <c r="G37" s="139">
        <v>5.8</v>
      </c>
      <c r="H37" s="142">
        <v>20.9</v>
      </c>
      <c r="I37" s="139">
        <v>44.2</v>
      </c>
      <c r="J37" s="142">
        <v>17.4</v>
      </c>
      <c r="K37" s="139">
        <v>0</v>
      </c>
    </row>
    <row r="38" spans="1:11" ht="15" customHeight="1">
      <c r="A38" s="356"/>
      <c r="B38" s="412"/>
      <c r="C38" s="390" t="s">
        <v>168</v>
      </c>
      <c r="D38" s="132">
        <v>132</v>
      </c>
      <c r="E38" s="133">
        <v>2</v>
      </c>
      <c r="F38" s="132">
        <v>9</v>
      </c>
      <c r="G38" s="133">
        <v>19</v>
      </c>
      <c r="H38" s="132">
        <v>42</v>
      </c>
      <c r="I38" s="133">
        <v>52</v>
      </c>
      <c r="J38" s="132">
        <v>7</v>
      </c>
      <c r="K38" s="133">
        <v>1</v>
      </c>
    </row>
    <row r="39" spans="1:11" ht="15" customHeight="1">
      <c r="A39" s="356"/>
      <c r="B39" s="412"/>
      <c r="C39" s="390" t="s">
        <v>168</v>
      </c>
      <c r="D39" s="143">
        <v>100</v>
      </c>
      <c r="E39" s="144">
        <v>1.5</v>
      </c>
      <c r="F39" s="143">
        <v>6.8</v>
      </c>
      <c r="G39" s="144">
        <v>14.4</v>
      </c>
      <c r="H39" s="143">
        <v>31.8</v>
      </c>
      <c r="I39" s="144">
        <v>39.4</v>
      </c>
      <c r="J39" s="143">
        <v>5.3</v>
      </c>
      <c r="K39" s="144">
        <v>0.8</v>
      </c>
    </row>
    <row r="40" spans="1:11" ht="15" customHeight="1">
      <c r="A40" s="356"/>
      <c r="B40" s="412"/>
      <c r="C40" s="390" t="s">
        <v>169</v>
      </c>
      <c r="D40" s="130">
        <v>97</v>
      </c>
      <c r="E40" s="128">
        <v>5</v>
      </c>
      <c r="F40" s="131">
        <v>4</v>
      </c>
      <c r="G40" s="128">
        <v>28</v>
      </c>
      <c r="H40" s="131">
        <v>29</v>
      </c>
      <c r="I40" s="128">
        <v>28</v>
      </c>
      <c r="J40" s="131">
        <v>3</v>
      </c>
      <c r="K40" s="128">
        <v>0</v>
      </c>
    </row>
    <row r="41" spans="1:11" ht="15" customHeight="1">
      <c r="A41" s="356"/>
      <c r="B41" s="412"/>
      <c r="C41" s="390" t="s">
        <v>169</v>
      </c>
      <c r="D41" s="141">
        <v>100</v>
      </c>
      <c r="E41" s="139">
        <v>5.2</v>
      </c>
      <c r="F41" s="142">
        <v>4.1</v>
      </c>
      <c r="G41" s="139">
        <v>28.9</v>
      </c>
      <c r="H41" s="142">
        <v>29.9</v>
      </c>
      <c r="I41" s="139">
        <v>28.9</v>
      </c>
      <c r="J41" s="142">
        <v>3.1</v>
      </c>
      <c r="K41" s="139">
        <v>0</v>
      </c>
    </row>
    <row r="42" spans="1:11" ht="15" customHeight="1">
      <c r="A42" s="356"/>
      <c r="B42" s="412"/>
      <c r="C42" s="390" t="s">
        <v>170</v>
      </c>
      <c r="D42" s="132">
        <v>41</v>
      </c>
      <c r="E42" s="133">
        <v>1</v>
      </c>
      <c r="F42" s="132">
        <v>6</v>
      </c>
      <c r="G42" s="133">
        <v>6</v>
      </c>
      <c r="H42" s="132">
        <v>14</v>
      </c>
      <c r="I42" s="133">
        <v>14</v>
      </c>
      <c r="J42" s="132">
        <v>0</v>
      </c>
      <c r="K42" s="133">
        <v>0</v>
      </c>
    </row>
    <row r="43" spans="1:11" ht="15" customHeight="1">
      <c r="A43" s="356"/>
      <c r="B43" s="412"/>
      <c r="C43" s="390" t="s">
        <v>170</v>
      </c>
      <c r="D43" s="143">
        <v>100</v>
      </c>
      <c r="E43" s="144">
        <v>2.4</v>
      </c>
      <c r="F43" s="143">
        <v>14.6</v>
      </c>
      <c r="G43" s="144">
        <v>14.6</v>
      </c>
      <c r="H43" s="143">
        <v>34.1</v>
      </c>
      <c r="I43" s="144">
        <v>34.1</v>
      </c>
      <c r="J43" s="143">
        <v>0</v>
      </c>
      <c r="K43" s="144">
        <v>0</v>
      </c>
    </row>
    <row r="44" spans="1:11" ht="15" customHeight="1">
      <c r="A44" s="356"/>
      <c r="B44" s="412"/>
      <c r="C44" s="390" t="s">
        <v>171</v>
      </c>
      <c r="D44" s="130">
        <v>9</v>
      </c>
      <c r="E44" s="128">
        <v>1</v>
      </c>
      <c r="F44" s="131">
        <v>0</v>
      </c>
      <c r="G44" s="128">
        <v>2</v>
      </c>
      <c r="H44" s="131">
        <v>2</v>
      </c>
      <c r="I44" s="128">
        <v>3</v>
      </c>
      <c r="J44" s="131">
        <v>1</v>
      </c>
      <c r="K44" s="128">
        <v>0</v>
      </c>
    </row>
    <row r="45" spans="1:11" ht="15" customHeight="1">
      <c r="A45" s="357"/>
      <c r="B45" s="413"/>
      <c r="C45" s="390" t="s">
        <v>171</v>
      </c>
      <c r="D45" s="141">
        <v>100</v>
      </c>
      <c r="E45" s="139">
        <v>11.1</v>
      </c>
      <c r="F45" s="142">
        <v>0</v>
      </c>
      <c r="G45" s="139">
        <v>22.2</v>
      </c>
      <c r="H45" s="142">
        <v>22.2</v>
      </c>
      <c r="I45" s="139">
        <v>33.3</v>
      </c>
      <c r="J45" s="142">
        <v>11.1</v>
      </c>
      <c r="K45" s="139">
        <v>0</v>
      </c>
    </row>
    <row r="46" spans="1:11" ht="15" customHeight="1">
      <c r="A46" s="361" t="s">
        <v>173</v>
      </c>
      <c r="B46" s="367" t="s">
        <v>162</v>
      </c>
      <c r="C46" s="379" t="s">
        <v>174</v>
      </c>
      <c r="D46" s="12">
        <v>626</v>
      </c>
      <c r="E46" s="13">
        <v>389</v>
      </c>
      <c r="F46" s="12">
        <v>109</v>
      </c>
      <c r="G46" s="13">
        <v>45</v>
      </c>
      <c r="H46" s="12">
        <v>10</v>
      </c>
      <c r="I46" s="13">
        <v>7</v>
      </c>
      <c r="J46" s="12">
        <v>59</v>
      </c>
      <c r="K46" s="14">
        <v>7</v>
      </c>
    </row>
    <row r="47" spans="1:11" ht="15" customHeight="1">
      <c r="A47" s="362"/>
      <c r="B47" s="367"/>
      <c r="C47" s="379"/>
      <c r="D47" s="25">
        <v>100</v>
      </c>
      <c r="E47" s="26">
        <v>62.1</v>
      </c>
      <c r="F47" s="25">
        <v>17.4</v>
      </c>
      <c r="G47" s="26">
        <v>7.2</v>
      </c>
      <c r="H47" s="25">
        <v>1.6</v>
      </c>
      <c r="I47" s="26">
        <v>1.1</v>
      </c>
      <c r="J47" s="25">
        <v>9.4</v>
      </c>
      <c r="K47" s="27">
        <v>1.1</v>
      </c>
    </row>
    <row r="48" spans="1:11" ht="15" customHeight="1">
      <c r="A48" s="362"/>
      <c r="B48" s="367"/>
      <c r="C48" s="379" t="s">
        <v>175</v>
      </c>
      <c r="D48" s="12">
        <v>172</v>
      </c>
      <c r="E48" s="15">
        <v>100</v>
      </c>
      <c r="F48" s="12">
        <v>34</v>
      </c>
      <c r="G48" s="15">
        <v>11</v>
      </c>
      <c r="H48" s="12">
        <v>4</v>
      </c>
      <c r="I48" s="15">
        <v>1</v>
      </c>
      <c r="J48" s="12">
        <v>22</v>
      </c>
      <c r="K48" s="14">
        <v>0</v>
      </c>
    </row>
    <row r="49" spans="1:11" ht="15" customHeight="1">
      <c r="A49" s="362"/>
      <c r="B49" s="367"/>
      <c r="C49" s="379" t="s">
        <v>175</v>
      </c>
      <c r="D49" s="25">
        <v>100</v>
      </c>
      <c r="E49" s="28">
        <v>58.1</v>
      </c>
      <c r="F49" s="25">
        <v>19.8</v>
      </c>
      <c r="G49" s="28">
        <v>6.4</v>
      </c>
      <c r="H49" s="25">
        <v>2.3</v>
      </c>
      <c r="I49" s="28">
        <v>0.6</v>
      </c>
      <c r="J49" s="25">
        <v>12.8</v>
      </c>
      <c r="K49" s="27">
        <v>0</v>
      </c>
    </row>
    <row r="50" spans="1:11" ht="15" customHeight="1">
      <c r="A50" s="362"/>
      <c r="B50" s="367"/>
      <c r="C50" s="381" t="s">
        <v>176</v>
      </c>
      <c r="D50" s="16">
        <v>169</v>
      </c>
      <c r="E50" s="17">
        <v>115</v>
      </c>
      <c r="F50" s="16">
        <v>24</v>
      </c>
      <c r="G50" s="17">
        <v>11</v>
      </c>
      <c r="H50" s="16">
        <v>2</v>
      </c>
      <c r="I50" s="17">
        <v>1</v>
      </c>
      <c r="J50" s="16">
        <v>15</v>
      </c>
      <c r="K50" s="18">
        <v>1</v>
      </c>
    </row>
    <row r="51" spans="1:11" ht="15" customHeight="1">
      <c r="A51" s="362"/>
      <c r="B51" s="367"/>
      <c r="C51" s="382" t="s">
        <v>177</v>
      </c>
      <c r="D51" s="29">
        <v>100</v>
      </c>
      <c r="E51" s="30">
        <v>68</v>
      </c>
      <c r="F51" s="29">
        <v>14.2</v>
      </c>
      <c r="G51" s="30">
        <v>6.5</v>
      </c>
      <c r="H51" s="29">
        <v>1.2</v>
      </c>
      <c r="I51" s="30">
        <v>0.6</v>
      </c>
      <c r="J51" s="29">
        <v>8.9</v>
      </c>
      <c r="K51" s="31">
        <v>0.6</v>
      </c>
    </row>
    <row r="52" spans="1:11" ht="15" customHeight="1">
      <c r="A52" s="362"/>
      <c r="B52" s="367"/>
      <c r="C52" s="379" t="s">
        <v>178</v>
      </c>
      <c r="D52" s="12">
        <v>16</v>
      </c>
      <c r="E52" s="15">
        <v>11</v>
      </c>
      <c r="F52" s="12">
        <v>2</v>
      </c>
      <c r="G52" s="15">
        <v>0</v>
      </c>
      <c r="H52" s="12">
        <v>0</v>
      </c>
      <c r="I52" s="15">
        <v>1</v>
      </c>
      <c r="J52" s="12">
        <v>2</v>
      </c>
      <c r="K52" s="14">
        <v>0</v>
      </c>
    </row>
    <row r="53" spans="1:11" ht="15" customHeight="1">
      <c r="A53" s="362"/>
      <c r="B53" s="367"/>
      <c r="C53" s="379" t="s">
        <v>178</v>
      </c>
      <c r="D53" s="25">
        <v>100</v>
      </c>
      <c r="E53" s="28">
        <v>68.8</v>
      </c>
      <c r="F53" s="25">
        <v>12.5</v>
      </c>
      <c r="G53" s="28">
        <v>0</v>
      </c>
      <c r="H53" s="25">
        <v>0</v>
      </c>
      <c r="I53" s="28">
        <v>6.3</v>
      </c>
      <c r="J53" s="25">
        <v>12.5</v>
      </c>
      <c r="K53" s="27">
        <v>0</v>
      </c>
    </row>
    <row r="54" spans="1:11" ht="15" customHeight="1">
      <c r="A54" s="362"/>
      <c r="B54" s="367"/>
      <c r="C54" s="379" t="s">
        <v>179</v>
      </c>
      <c r="D54" s="16">
        <v>47</v>
      </c>
      <c r="E54" s="17">
        <v>29</v>
      </c>
      <c r="F54" s="16">
        <v>12</v>
      </c>
      <c r="G54" s="17">
        <v>0</v>
      </c>
      <c r="H54" s="16">
        <v>0</v>
      </c>
      <c r="I54" s="17">
        <v>3</v>
      </c>
      <c r="J54" s="16">
        <v>2</v>
      </c>
      <c r="K54" s="18">
        <v>1</v>
      </c>
    </row>
    <row r="55" spans="1:11" ht="15" customHeight="1">
      <c r="A55" s="362"/>
      <c r="B55" s="367"/>
      <c r="C55" s="379" t="s">
        <v>179</v>
      </c>
      <c r="D55" s="29">
        <v>100</v>
      </c>
      <c r="E55" s="30">
        <v>61.7</v>
      </c>
      <c r="F55" s="29">
        <v>25.5</v>
      </c>
      <c r="G55" s="30">
        <v>0</v>
      </c>
      <c r="H55" s="29">
        <v>0</v>
      </c>
      <c r="I55" s="30">
        <v>6.4</v>
      </c>
      <c r="J55" s="29">
        <v>4.3</v>
      </c>
      <c r="K55" s="31">
        <v>2.1</v>
      </c>
    </row>
    <row r="56" spans="1:11" ht="15" customHeight="1">
      <c r="A56" s="362"/>
      <c r="B56" s="367"/>
      <c r="C56" s="379" t="s">
        <v>180</v>
      </c>
      <c r="D56" s="12">
        <v>138</v>
      </c>
      <c r="E56" s="15">
        <v>94</v>
      </c>
      <c r="F56" s="12">
        <v>23</v>
      </c>
      <c r="G56" s="15">
        <v>14</v>
      </c>
      <c r="H56" s="12">
        <v>2</v>
      </c>
      <c r="I56" s="15">
        <v>0</v>
      </c>
      <c r="J56" s="12">
        <v>4</v>
      </c>
      <c r="K56" s="14">
        <v>1</v>
      </c>
    </row>
    <row r="57" spans="1:11" ht="15" customHeight="1">
      <c r="A57" s="362"/>
      <c r="B57" s="367"/>
      <c r="C57" s="379" t="s">
        <v>180</v>
      </c>
      <c r="D57" s="25">
        <v>100</v>
      </c>
      <c r="E57" s="28">
        <v>68.1</v>
      </c>
      <c r="F57" s="25">
        <v>16.7</v>
      </c>
      <c r="G57" s="28">
        <v>10.1</v>
      </c>
      <c r="H57" s="25">
        <v>1.4</v>
      </c>
      <c r="I57" s="28">
        <v>0</v>
      </c>
      <c r="J57" s="25">
        <v>2.9</v>
      </c>
      <c r="K57" s="27">
        <v>0.7</v>
      </c>
    </row>
    <row r="58" spans="1:11" ht="15" customHeight="1">
      <c r="A58" s="362"/>
      <c r="B58" s="367"/>
      <c r="C58" s="379" t="s">
        <v>2</v>
      </c>
      <c r="D58" s="16">
        <v>9</v>
      </c>
      <c r="E58" s="17">
        <v>8</v>
      </c>
      <c r="F58" s="16">
        <v>0</v>
      </c>
      <c r="G58" s="17">
        <v>0</v>
      </c>
      <c r="H58" s="16">
        <v>0</v>
      </c>
      <c r="I58" s="17">
        <v>0</v>
      </c>
      <c r="J58" s="16">
        <v>1</v>
      </c>
      <c r="K58" s="18">
        <v>0</v>
      </c>
    </row>
    <row r="59" spans="1:11" ht="15" customHeight="1">
      <c r="A59" s="362"/>
      <c r="B59" s="367"/>
      <c r="C59" s="379" t="s">
        <v>2</v>
      </c>
      <c r="D59" s="29">
        <v>100</v>
      </c>
      <c r="E59" s="30">
        <v>88.9</v>
      </c>
      <c r="F59" s="29">
        <v>0</v>
      </c>
      <c r="G59" s="30">
        <v>0</v>
      </c>
      <c r="H59" s="29">
        <v>0</v>
      </c>
      <c r="I59" s="30">
        <v>0</v>
      </c>
      <c r="J59" s="29">
        <v>11.1</v>
      </c>
      <c r="K59" s="31">
        <v>0</v>
      </c>
    </row>
    <row r="60" spans="1:11" ht="15" customHeight="1">
      <c r="A60" s="362"/>
      <c r="B60" s="367"/>
      <c r="C60" s="379" t="s">
        <v>181</v>
      </c>
      <c r="D60" s="12">
        <v>4</v>
      </c>
      <c r="E60" s="15">
        <v>0</v>
      </c>
      <c r="F60" s="12">
        <v>1</v>
      </c>
      <c r="G60" s="15">
        <v>0</v>
      </c>
      <c r="H60" s="12">
        <v>0</v>
      </c>
      <c r="I60" s="15">
        <v>0</v>
      </c>
      <c r="J60" s="12">
        <v>3</v>
      </c>
      <c r="K60" s="14">
        <v>0</v>
      </c>
    </row>
    <row r="61" spans="1:11" ht="15" customHeight="1">
      <c r="A61" s="362"/>
      <c r="B61" s="367"/>
      <c r="C61" s="379" t="s">
        <v>181</v>
      </c>
      <c r="D61" s="25">
        <v>100</v>
      </c>
      <c r="E61" s="28">
        <v>0</v>
      </c>
      <c r="F61" s="25">
        <v>25</v>
      </c>
      <c r="G61" s="28">
        <v>0</v>
      </c>
      <c r="H61" s="25">
        <v>0</v>
      </c>
      <c r="I61" s="28">
        <v>0</v>
      </c>
      <c r="J61" s="25">
        <v>75</v>
      </c>
      <c r="K61" s="27">
        <v>0</v>
      </c>
    </row>
    <row r="62" spans="1:11" ht="15" customHeight="1">
      <c r="A62" s="362"/>
      <c r="B62" s="367"/>
      <c r="C62" s="379" t="s">
        <v>182</v>
      </c>
      <c r="D62" s="16">
        <v>71</v>
      </c>
      <c r="E62" s="17">
        <v>32</v>
      </c>
      <c r="F62" s="16">
        <v>13</v>
      </c>
      <c r="G62" s="17">
        <v>9</v>
      </c>
      <c r="H62" s="16">
        <v>2</v>
      </c>
      <c r="I62" s="17">
        <v>1</v>
      </c>
      <c r="J62" s="16">
        <v>10</v>
      </c>
      <c r="K62" s="18">
        <v>4</v>
      </c>
    </row>
    <row r="63" spans="1:11" ht="15" customHeight="1" thickBot="1">
      <c r="A63" s="362"/>
      <c r="B63" s="371"/>
      <c r="C63" s="411" t="s">
        <v>182</v>
      </c>
      <c r="D63" s="272">
        <v>100</v>
      </c>
      <c r="E63" s="271">
        <v>45.1</v>
      </c>
      <c r="F63" s="272">
        <v>18.3</v>
      </c>
      <c r="G63" s="271">
        <v>12.7</v>
      </c>
      <c r="H63" s="272">
        <v>2.8</v>
      </c>
      <c r="I63" s="271">
        <v>1.4</v>
      </c>
      <c r="J63" s="272">
        <v>14.1</v>
      </c>
      <c r="K63" s="273">
        <v>5.6</v>
      </c>
    </row>
    <row r="64" spans="1:11" ht="15" customHeight="1" thickTop="1">
      <c r="A64" s="362"/>
      <c r="B64" s="363" t="s">
        <v>172</v>
      </c>
      <c r="C64" s="385" t="s">
        <v>174</v>
      </c>
      <c r="D64" s="67">
        <v>451</v>
      </c>
      <c r="E64" s="17">
        <v>15</v>
      </c>
      <c r="F64" s="67">
        <v>28</v>
      </c>
      <c r="G64" s="17">
        <v>67</v>
      </c>
      <c r="H64" s="67">
        <v>120</v>
      </c>
      <c r="I64" s="17">
        <v>161</v>
      </c>
      <c r="J64" s="67">
        <v>59</v>
      </c>
      <c r="K64" s="207">
        <v>1</v>
      </c>
    </row>
    <row r="65" spans="1:11" ht="15" customHeight="1">
      <c r="A65" s="362"/>
      <c r="B65" s="367"/>
      <c r="C65" s="379"/>
      <c r="D65" s="29">
        <v>100</v>
      </c>
      <c r="E65" s="30">
        <v>3.3</v>
      </c>
      <c r="F65" s="29">
        <v>6.2</v>
      </c>
      <c r="G65" s="30">
        <v>14.9</v>
      </c>
      <c r="H65" s="29">
        <v>26.6</v>
      </c>
      <c r="I65" s="30">
        <v>35.7</v>
      </c>
      <c r="J65" s="29">
        <v>13.1</v>
      </c>
      <c r="K65" s="31">
        <v>0.2</v>
      </c>
    </row>
    <row r="66" spans="1:11" ht="15" customHeight="1">
      <c r="A66" s="362"/>
      <c r="B66" s="367"/>
      <c r="C66" s="379" t="s">
        <v>175</v>
      </c>
      <c r="D66" s="12">
        <v>220</v>
      </c>
      <c r="E66" s="15">
        <v>2</v>
      </c>
      <c r="F66" s="12">
        <v>9</v>
      </c>
      <c r="G66" s="15">
        <v>23</v>
      </c>
      <c r="H66" s="12">
        <v>52</v>
      </c>
      <c r="I66" s="15">
        <v>101</v>
      </c>
      <c r="J66" s="12">
        <v>32</v>
      </c>
      <c r="K66" s="14">
        <v>1</v>
      </c>
    </row>
    <row r="67" spans="1:11" ht="15" customHeight="1">
      <c r="A67" s="362"/>
      <c r="B67" s="367"/>
      <c r="C67" s="379" t="s">
        <v>175</v>
      </c>
      <c r="D67" s="25">
        <v>100</v>
      </c>
      <c r="E67" s="28">
        <v>0.9</v>
      </c>
      <c r="F67" s="25">
        <v>4.1</v>
      </c>
      <c r="G67" s="28">
        <v>10.5</v>
      </c>
      <c r="H67" s="25">
        <v>23.6</v>
      </c>
      <c r="I67" s="28">
        <v>45.9</v>
      </c>
      <c r="J67" s="25">
        <v>14.5</v>
      </c>
      <c r="K67" s="27">
        <v>0.5</v>
      </c>
    </row>
    <row r="68" spans="1:11" ht="15" customHeight="1">
      <c r="A68" s="362"/>
      <c r="B68" s="367"/>
      <c r="C68" s="381" t="s">
        <v>176</v>
      </c>
      <c r="D68" s="16">
        <v>44</v>
      </c>
      <c r="E68" s="17">
        <v>1</v>
      </c>
      <c r="F68" s="16">
        <v>2</v>
      </c>
      <c r="G68" s="17">
        <v>7</v>
      </c>
      <c r="H68" s="16">
        <v>10</v>
      </c>
      <c r="I68" s="17">
        <v>17</v>
      </c>
      <c r="J68" s="16">
        <v>7</v>
      </c>
      <c r="K68" s="18">
        <v>0</v>
      </c>
    </row>
    <row r="69" spans="1:11" ht="15" customHeight="1">
      <c r="A69" s="362"/>
      <c r="B69" s="367"/>
      <c r="C69" s="382" t="s">
        <v>177</v>
      </c>
      <c r="D69" s="29">
        <v>100</v>
      </c>
      <c r="E69" s="30">
        <v>2.3</v>
      </c>
      <c r="F69" s="29">
        <v>4.5</v>
      </c>
      <c r="G69" s="30">
        <v>15.9</v>
      </c>
      <c r="H69" s="29">
        <v>22.7</v>
      </c>
      <c r="I69" s="30">
        <v>38.6</v>
      </c>
      <c r="J69" s="29">
        <v>15.9</v>
      </c>
      <c r="K69" s="31">
        <v>0</v>
      </c>
    </row>
    <row r="70" spans="1:11" ht="15" customHeight="1">
      <c r="A70" s="362"/>
      <c r="B70" s="367"/>
      <c r="C70" s="379" t="s">
        <v>178</v>
      </c>
      <c r="D70" s="12">
        <v>32</v>
      </c>
      <c r="E70" s="15">
        <v>2</v>
      </c>
      <c r="F70" s="12">
        <v>7</v>
      </c>
      <c r="G70" s="15">
        <v>5</v>
      </c>
      <c r="H70" s="12">
        <v>7</v>
      </c>
      <c r="I70" s="15">
        <v>6</v>
      </c>
      <c r="J70" s="12">
        <v>5</v>
      </c>
      <c r="K70" s="14">
        <v>0</v>
      </c>
    </row>
    <row r="71" spans="1:11" ht="15" customHeight="1">
      <c r="A71" s="362"/>
      <c r="B71" s="367"/>
      <c r="C71" s="379" t="s">
        <v>178</v>
      </c>
      <c r="D71" s="25">
        <v>100</v>
      </c>
      <c r="E71" s="28">
        <v>6.3</v>
      </c>
      <c r="F71" s="25">
        <v>21.9</v>
      </c>
      <c r="G71" s="28">
        <v>15.6</v>
      </c>
      <c r="H71" s="25">
        <v>21.9</v>
      </c>
      <c r="I71" s="28">
        <v>18.8</v>
      </c>
      <c r="J71" s="25">
        <v>15.6</v>
      </c>
      <c r="K71" s="27">
        <v>0</v>
      </c>
    </row>
    <row r="72" spans="1:11" ht="15" customHeight="1">
      <c r="A72" s="362"/>
      <c r="B72" s="367"/>
      <c r="C72" s="379" t="s">
        <v>179</v>
      </c>
      <c r="D72" s="16">
        <v>58</v>
      </c>
      <c r="E72" s="17">
        <v>3</v>
      </c>
      <c r="F72" s="16">
        <v>3</v>
      </c>
      <c r="G72" s="17">
        <v>7</v>
      </c>
      <c r="H72" s="16">
        <v>22</v>
      </c>
      <c r="I72" s="17">
        <v>18</v>
      </c>
      <c r="J72" s="16">
        <v>5</v>
      </c>
      <c r="K72" s="18">
        <v>0</v>
      </c>
    </row>
    <row r="73" spans="1:11" ht="15" customHeight="1">
      <c r="A73" s="362"/>
      <c r="B73" s="367"/>
      <c r="C73" s="379" t="s">
        <v>179</v>
      </c>
      <c r="D73" s="29">
        <v>100</v>
      </c>
      <c r="E73" s="30">
        <v>5.2</v>
      </c>
      <c r="F73" s="29">
        <v>5.2</v>
      </c>
      <c r="G73" s="30">
        <v>12.1</v>
      </c>
      <c r="H73" s="29">
        <v>37.9</v>
      </c>
      <c r="I73" s="30">
        <v>31</v>
      </c>
      <c r="J73" s="29">
        <v>8.6</v>
      </c>
      <c r="K73" s="31">
        <v>0</v>
      </c>
    </row>
    <row r="74" spans="1:11" ht="15" customHeight="1">
      <c r="A74" s="362"/>
      <c r="B74" s="367"/>
      <c r="C74" s="379" t="s">
        <v>180</v>
      </c>
      <c r="D74" s="12">
        <v>0</v>
      </c>
      <c r="E74" s="15">
        <v>0</v>
      </c>
      <c r="F74" s="12">
        <v>0</v>
      </c>
      <c r="G74" s="15">
        <v>0</v>
      </c>
      <c r="H74" s="12">
        <v>0</v>
      </c>
      <c r="I74" s="15">
        <v>0</v>
      </c>
      <c r="J74" s="12">
        <v>0</v>
      </c>
      <c r="K74" s="14">
        <v>0</v>
      </c>
    </row>
    <row r="75" spans="1:11" ht="15" customHeight="1">
      <c r="A75" s="362"/>
      <c r="B75" s="367"/>
      <c r="C75" s="379" t="s">
        <v>180</v>
      </c>
      <c r="D75" s="25">
        <v>0</v>
      </c>
      <c r="E75" s="28">
        <v>0</v>
      </c>
      <c r="F75" s="25">
        <v>0</v>
      </c>
      <c r="G75" s="28">
        <v>0</v>
      </c>
      <c r="H75" s="25">
        <v>0</v>
      </c>
      <c r="I75" s="28">
        <v>0</v>
      </c>
      <c r="J75" s="25">
        <v>0</v>
      </c>
      <c r="K75" s="27">
        <v>0</v>
      </c>
    </row>
    <row r="76" spans="1:11" ht="15" customHeight="1">
      <c r="A76" s="362"/>
      <c r="B76" s="367"/>
      <c r="C76" s="379" t="s">
        <v>2</v>
      </c>
      <c r="D76" s="16">
        <v>7</v>
      </c>
      <c r="E76" s="17">
        <v>1</v>
      </c>
      <c r="F76" s="16">
        <v>0</v>
      </c>
      <c r="G76" s="17">
        <v>2</v>
      </c>
      <c r="H76" s="16">
        <v>3</v>
      </c>
      <c r="I76" s="17">
        <v>1</v>
      </c>
      <c r="J76" s="16">
        <v>0</v>
      </c>
      <c r="K76" s="18">
        <v>0</v>
      </c>
    </row>
    <row r="77" spans="1:11" ht="15" customHeight="1">
      <c r="A77" s="362"/>
      <c r="B77" s="367"/>
      <c r="C77" s="379" t="s">
        <v>2</v>
      </c>
      <c r="D77" s="29">
        <v>100</v>
      </c>
      <c r="E77" s="30">
        <v>14.3</v>
      </c>
      <c r="F77" s="29">
        <v>0</v>
      </c>
      <c r="G77" s="30">
        <v>28.6</v>
      </c>
      <c r="H77" s="29">
        <v>42.9</v>
      </c>
      <c r="I77" s="30">
        <v>14.3</v>
      </c>
      <c r="J77" s="29">
        <v>0</v>
      </c>
      <c r="K77" s="31">
        <v>0</v>
      </c>
    </row>
    <row r="78" spans="1:11" ht="15" customHeight="1">
      <c r="A78" s="362"/>
      <c r="B78" s="367"/>
      <c r="C78" s="379" t="s">
        <v>181</v>
      </c>
      <c r="D78" s="12">
        <v>1</v>
      </c>
      <c r="E78" s="15">
        <v>0</v>
      </c>
      <c r="F78" s="12">
        <v>0</v>
      </c>
      <c r="G78" s="15">
        <v>0</v>
      </c>
      <c r="H78" s="12">
        <v>0</v>
      </c>
      <c r="I78" s="15">
        <v>0</v>
      </c>
      <c r="J78" s="12">
        <v>1</v>
      </c>
      <c r="K78" s="14">
        <v>0</v>
      </c>
    </row>
    <row r="79" spans="1:11" ht="15" customHeight="1">
      <c r="A79" s="362"/>
      <c r="B79" s="367"/>
      <c r="C79" s="379" t="s">
        <v>181</v>
      </c>
      <c r="D79" s="25">
        <v>100</v>
      </c>
      <c r="E79" s="28">
        <v>0</v>
      </c>
      <c r="F79" s="25">
        <v>0</v>
      </c>
      <c r="G79" s="28">
        <v>0</v>
      </c>
      <c r="H79" s="25">
        <v>0</v>
      </c>
      <c r="I79" s="28">
        <v>0</v>
      </c>
      <c r="J79" s="25">
        <v>100</v>
      </c>
      <c r="K79" s="27">
        <v>0</v>
      </c>
    </row>
    <row r="80" spans="1:11" ht="15" customHeight="1">
      <c r="A80" s="362"/>
      <c r="B80" s="367"/>
      <c r="C80" s="379" t="s">
        <v>182</v>
      </c>
      <c r="D80" s="16">
        <v>89</v>
      </c>
      <c r="E80" s="17">
        <v>6</v>
      </c>
      <c r="F80" s="16">
        <v>7</v>
      </c>
      <c r="G80" s="17">
        <v>23</v>
      </c>
      <c r="H80" s="16">
        <v>26</v>
      </c>
      <c r="I80" s="17">
        <v>18</v>
      </c>
      <c r="J80" s="16">
        <v>9</v>
      </c>
      <c r="K80" s="18">
        <v>0</v>
      </c>
    </row>
    <row r="81" spans="1:11" ht="15" customHeight="1">
      <c r="A81" s="363"/>
      <c r="B81" s="367"/>
      <c r="C81" s="379" t="s">
        <v>182</v>
      </c>
      <c r="D81" s="25">
        <v>100</v>
      </c>
      <c r="E81" s="28">
        <v>6.7</v>
      </c>
      <c r="F81" s="25">
        <v>7.9</v>
      </c>
      <c r="G81" s="28">
        <v>25.8</v>
      </c>
      <c r="H81" s="25">
        <v>29.2</v>
      </c>
      <c r="I81" s="28">
        <v>20.2</v>
      </c>
      <c r="J81" s="25">
        <v>10.1</v>
      </c>
      <c r="K81" s="27">
        <v>0</v>
      </c>
    </row>
    <row r="82" spans="1:11" ht="15" customHeight="1">
      <c r="A82" s="364" t="s">
        <v>208</v>
      </c>
      <c r="B82" s="373" t="s">
        <v>284</v>
      </c>
      <c r="C82" s="375" t="s">
        <v>189</v>
      </c>
      <c r="D82" s="23">
        <v>509</v>
      </c>
      <c r="E82" s="23">
        <v>340</v>
      </c>
      <c r="F82" s="23">
        <v>91</v>
      </c>
      <c r="G82" s="23">
        <v>44</v>
      </c>
      <c r="H82" s="23">
        <v>10</v>
      </c>
      <c r="I82" s="23">
        <v>7</v>
      </c>
      <c r="J82" s="23">
        <v>16</v>
      </c>
      <c r="K82" s="23">
        <v>1</v>
      </c>
    </row>
    <row r="83" spans="1:11" ht="15" customHeight="1">
      <c r="A83" s="365"/>
      <c r="B83" s="373"/>
      <c r="C83" s="375"/>
      <c r="D83" s="40">
        <v>100</v>
      </c>
      <c r="E83" s="40">
        <v>66.79764243614932</v>
      </c>
      <c r="F83" s="40">
        <v>17.87819253438114</v>
      </c>
      <c r="G83" s="40">
        <v>8.644400785854618</v>
      </c>
      <c r="H83" s="40">
        <v>1.9646365422396856</v>
      </c>
      <c r="I83" s="40">
        <v>1.37524557956778</v>
      </c>
      <c r="J83" s="40">
        <v>3.1434184675834973</v>
      </c>
      <c r="K83" s="40">
        <v>0.19646365422396858</v>
      </c>
    </row>
    <row r="84" spans="1:11" ht="15" customHeight="1">
      <c r="A84" s="365"/>
      <c r="B84" s="373"/>
      <c r="C84" s="375" t="s">
        <v>209</v>
      </c>
      <c r="D84" s="23">
        <v>299</v>
      </c>
      <c r="E84" s="23">
        <v>210</v>
      </c>
      <c r="F84" s="23">
        <v>52</v>
      </c>
      <c r="G84" s="23">
        <v>19</v>
      </c>
      <c r="H84" s="23">
        <v>4</v>
      </c>
      <c r="I84" s="23">
        <v>5</v>
      </c>
      <c r="J84" s="23">
        <v>8</v>
      </c>
      <c r="K84" s="23">
        <v>1</v>
      </c>
    </row>
    <row r="85" spans="1:11" ht="15" customHeight="1">
      <c r="A85" s="365"/>
      <c r="B85" s="373"/>
      <c r="C85" s="375"/>
      <c r="D85" s="41">
        <v>100</v>
      </c>
      <c r="E85" s="40">
        <v>70.23411371237458</v>
      </c>
      <c r="F85" s="40">
        <v>17.391304347826086</v>
      </c>
      <c r="G85" s="40">
        <v>6.354515050167223</v>
      </c>
      <c r="H85" s="40">
        <v>1.3377926421404682</v>
      </c>
      <c r="I85" s="40">
        <v>1.672240802675585</v>
      </c>
      <c r="J85" s="40">
        <v>2.6755852842809364</v>
      </c>
      <c r="K85" s="40">
        <v>0.33444816053511706</v>
      </c>
    </row>
    <row r="86" spans="1:11" ht="15" customHeight="1">
      <c r="A86" s="365"/>
      <c r="B86" s="373"/>
      <c r="C86" s="376" t="s">
        <v>210</v>
      </c>
      <c r="D86" s="23">
        <v>34</v>
      </c>
      <c r="E86" s="23">
        <v>19</v>
      </c>
      <c r="F86" s="23">
        <v>6</v>
      </c>
      <c r="G86" s="23">
        <v>3</v>
      </c>
      <c r="H86" s="23">
        <v>2</v>
      </c>
      <c r="I86" s="23">
        <v>1</v>
      </c>
      <c r="J86" s="23">
        <v>3</v>
      </c>
      <c r="K86" s="23">
        <v>0</v>
      </c>
    </row>
    <row r="87" spans="1:11" ht="15" customHeight="1">
      <c r="A87" s="365"/>
      <c r="B87" s="373"/>
      <c r="C87" s="376"/>
      <c r="D87" s="40">
        <v>100</v>
      </c>
      <c r="E87" s="40">
        <v>55.882352941176464</v>
      </c>
      <c r="F87" s="40">
        <v>17.64705882352941</v>
      </c>
      <c r="G87" s="40">
        <v>8.823529411764705</v>
      </c>
      <c r="H87" s="40">
        <v>5.88235294117647</v>
      </c>
      <c r="I87" s="40">
        <v>2.941176470588235</v>
      </c>
      <c r="J87" s="40">
        <v>8.823529411764705</v>
      </c>
      <c r="K87" s="40">
        <v>0</v>
      </c>
    </row>
    <row r="88" spans="1:11" ht="15" customHeight="1">
      <c r="A88" s="365"/>
      <c r="B88" s="373"/>
      <c r="C88" s="376" t="s">
        <v>211</v>
      </c>
      <c r="D88" s="23">
        <v>110</v>
      </c>
      <c r="E88" s="23">
        <v>78</v>
      </c>
      <c r="F88" s="23">
        <v>18</v>
      </c>
      <c r="G88" s="23">
        <v>9</v>
      </c>
      <c r="H88" s="23">
        <v>2</v>
      </c>
      <c r="I88" s="23">
        <v>0</v>
      </c>
      <c r="J88" s="23">
        <v>3</v>
      </c>
      <c r="K88" s="23">
        <v>0</v>
      </c>
    </row>
    <row r="89" spans="1:11" ht="15" customHeight="1">
      <c r="A89" s="365"/>
      <c r="B89" s="373"/>
      <c r="C89" s="376"/>
      <c r="D89" s="41">
        <v>100</v>
      </c>
      <c r="E89" s="40">
        <v>70.9090909090909</v>
      </c>
      <c r="F89" s="40">
        <v>16.363636363636363</v>
      </c>
      <c r="G89" s="40">
        <v>8.181818181818182</v>
      </c>
      <c r="H89" s="40">
        <v>1.8181818181818181</v>
      </c>
      <c r="I89" s="40">
        <v>0</v>
      </c>
      <c r="J89" s="40">
        <v>2.727272727272727</v>
      </c>
      <c r="K89" s="40">
        <v>0</v>
      </c>
    </row>
    <row r="90" spans="1:11" ht="15" customHeight="1">
      <c r="A90" s="365"/>
      <c r="B90" s="373"/>
      <c r="C90" s="376" t="s">
        <v>212</v>
      </c>
      <c r="D90" s="24">
        <v>66</v>
      </c>
      <c r="E90" s="23">
        <v>33</v>
      </c>
      <c r="F90" s="23">
        <v>15</v>
      </c>
      <c r="G90" s="23">
        <v>13</v>
      </c>
      <c r="H90" s="23">
        <v>2</v>
      </c>
      <c r="I90" s="23">
        <v>1</v>
      </c>
      <c r="J90" s="23">
        <v>2</v>
      </c>
      <c r="K90" s="23">
        <v>0</v>
      </c>
    </row>
    <row r="91" spans="1:11" ht="15" customHeight="1" thickBot="1">
      <c r="A91" s="365"/>
      <c r="B91" s="377"/>
      <c r="C91" s="378"/>
      <c r="D91" s="274">
        <v>100</v>
      </c>
      <c r="E91" s="274">
        <v>50</v>
      </c>
      <c r="F91" s="274">
        <v>22.727272727272727</v>
      </c>
      <c r="G91" s="274">
        <v>19.696969696969695</v>
      </c>
      <c r="H91" s="274">
        <v>3.0303030303030303</v>
      </c>
      <c r="I91" s="274">
        <v>1.5151515151515151</v>
      </c>
      <c r="J91" s="274">
        <v>3.0303030303030303</v>
      </c>
      <c r="K91" s="274">
        <v>0</v>
      </c>
    </row>
    <row r="92" spans="1:11" ht="15" customHeight="1" thickTop="1">
      <c r="A92" s="365"/>
      <c r="B92" s="366" t="s">
        <v>285</v>
      </c>
      <c r="C92" s="374" t="s">
        <v>189</v>
      </c>
      <c r="D92" s="24">
        <v>376</v>
      </c>
      <c r="E92" s="24">
        <v>8</v>
      </c>
      <c r="F92" s="24">
        <v>21</v>
      </c>
      <c r="G92" s="24">
        <v>66</v>
      </c>
      <c r="H92" s="24">
        <v>119</v>
      </c>
      <c r="I92" s="24">
        <v>156</v>
      </c>
      <c r="J92" s="24">
        <v>6</v>
      </c>
      <c r="K92" s="24">
        <v>0</v>
      </c>
    </row>
    <row r="93" spans="1:11" ht="15" customHeight="1">
      <c r="A93" s="365"/>
      <c r="B93" s="373"/>
      <c r="C93" s="375"/>
      <c r="D93" s="40">
        <v>100</v>
      </c>
      <c r="E93" s="40">
        <v>2.127659574468085</v>
      </c>
      <c r="F93" s="40">
        <v>5.585106382978724</v>
      </c>
      <c r="G93" s="40">
        <v>17.5531914893617</v>
      </c>
      <c r="H93" s="40">
        <v>31.648936170212767</v>
      </c>
      <c r="I93" s="40">
        <v>41.48936170212766</v>
      </c>
      <c r="J93" s="40">
        <v>1.595744680851064</v>
      </c>
      <c r="K93" s="40">
        <v>0</v>
      </c>
    </row>
    <row r="94" spans="1:11" ht="15" customHeight="1">
      <c r="A94" s="365"/>
      <c r="B94" s="373"/>
      <c r="C94" s="375" t="s">
        <v>209</v>
      </c>
      <c r="D94" s="23">
        <v>217</v>
      </c>
      <c r="E94" s="23">
        <v>3</v>
      </c>
      <c r="F94" s="23">
        <v>14</v>
      </c>
      <c r="G94" s="23">
        <v>30</v>
      </c>
      <c r="H94" s="23">
        <v>70</v>
      </c>
      <c r="I94" s="23">
        <v>98</v>
      </c>
      <c r="J94" s="23">
        <v>2</v>
      </c>
      <c r="K94" s="23">
        <v>0</v>
      </c>
    </row>
    <row r="95" spans="1:11" ht="15" customHeight="1">
      <c r="A95" s="365"/>
      <c r="B95" s="373"/>
      <c r="C95" s="375"/>
      <c r="D95" s="41">
        <v>100</v>
      </c>
      <c r="E95" s="40">
        <v>1.3824884792626728</v>
      </c>
      <c r="F95" s="40">
        <v>6.451612903225807</v>
      </c>
      <c r="G95" s="40">
        <v>13.824884792626728</v>
      </c>
      <c r="H95" s="40">
        <v>32.25806451612903</v>
      </c>
      <c r="I95" s="40">
        <v>45.16129032258065</v>
      </c>
      <c r="J95" s="40">
        <v>0.9216589861751152</v>
      </c>
      <c r="K95" s="40">
        <v>0</v>
      </c>
    </row>
    <row r="96" spans="1:11" ht="15" customHeight="1">
      <c r="A96" s="365"/>
      <c r="B96" s="373"/>
      <c r="C96" s="376" t="s">
        <v>210</v>
      </c>
      <c r="D96" s="23">
        <v>81</v>
      </c>
      <c r="E96" s="23">
        <v>2</v>
      </c>
      <c r="F96" s="23">
        <v>1</v>
      </c>
      <c r="G96" s="23">
        <v>13</v>
      </c>
      <c r="H96" s="23">
        <v>23</v>
      </c>
      <c r="I96" s="23">
        <v>41</v>
      </c>
      <c r="J96" s="23">
        <v>1</v>
      </c>
      <c r="K96" s="23">
        <v>0</v>
      </c>
    </row>
    <row r="97" spans="1:11" ht="15" customHeight="1">
      <c r="A97" s="365"/>
      <c r="B97" s="373"/>
      <c r="C97" s="376"/>
      <c r="D97" s="40">
        <v>100</v>
      </c>
      <c r="E97" s="40">
        <v>2.4691358024691357</v>
      </c>
      <c r="F97" s="40">
        <v>1.2345679012345678</v>
      </c>
      <c r="G97" s="40">
        <v>16.049382716049383</v>
      </c>
      <c r="H97" s="40">
        <v>28.39506172839506</v>
      </c>
      <c r="I97" s="40">
        <v>50.61728395061728</v>
      </c>
      <c r="J97" s="40">
        <v>1.2345679012345678</v>
      </c>
      <c r="K97" s="40">
        <v>0</v>
      </c>
    </row>
    <row r="98" spans="1:11" ht="15" customHeight="1">
      <c r="A98" s="365"/>
      <c r="B98" s="373"/>
      <c r="C98" s="376" t="s">
        <v>211</v>
      </c>
      <c r="D98" s="23">
        <v>16</v>
      </c>
      <c r="E98" s="23">
        <v>1</v>
      </c>
      <c r="F98" s="23">
        <v>2</v>
      </c>
      <c r="G98" s="23">
        <v>5</v>
      </c>
      <c r="H98" s="23">
        <v>3</v>
      </c>
      <c r="I98" s="23">
        <v>4</v>
      </c>
      <c r="J98" s="23">
        <v>1</v>
      </c>
      <c r="K98" s="23">
        <v>0</v>
      </c>
    </row>
    <row r="99" spans="1:11" ht="15" customHeight="1">
      <c r="A99" s="365"/>
      <c r="B99" s="373"/>
      <c r="C99" s="376"/>
      <c r="D99" s="41">
        <v>100</v>
      </c>
      <c r="E99" s="41">
        <v>6.25</v>
      </c>
      <c r="F99" s="41">
        <v>12.5</v>
      </c>
      <c r="G99" s="41">
        <v>31.25</v>
      </c>
      <c r="H99" s="41">
        <v>18.75</v>
      </c>
      <c r="I99" s="41">
        <v>25</v>
      </c>
      <c r="J99" s="41">
        <v>6.25</v>
      </c>
      <c r="K99" s="41">
        <v>0</v>
      </c>
    </row>
    <row r="100" spans="1:11" ht="15" customHeight="1">
      <c r="A100" s="365"/>
      <c r="B100" s="373"/>
      <c r="C100" s="376" t="s">
        <v>212</v>
      </c>
      <c r="D100" s="23">
        <v>62</v>
      </c>
      <c r="E100" s="23">
        <v>2</v>
      </c>
      <c r="F100" s="23">
        <v>4</v>
      </c>
      <c r="G100" s="23">
        <v>18</v>
      </c>
      <c r="H100" s="23">
        <v>23</v>
      </c>
      <c r="I100" s="23">
        <v>13</v>
      </c>
      <c r="J100" s="23">
        <v>2</v>
      </c>
      <c r="K100" s="23">
        <v>0</v>
      </c>
    </row>
    <row r="101" spans="1:11" ht="15" customHeight="1">
      <c r="A101" s="366"/>
      <c r="B101" s="373"/>
      <c r="C101" s="376"/>
      <c r="D101" s="41">
        <v>100</v>
      </c>
      <c r="E101" s="41">
        <v>3.2258064516129035</v>
      </c>
      <c r="F101" s="41">
        <v>6.451612903225807</v>
      </c>
      <c r="G101" s="41">
        <v>29.032258064516128</v>
      </c>
      <c r="H101" s="41">
        <v>37.096774193548384</v>
      </c>
      <c r="I101" s="41">
        <v>20.967741935483872</v>
      </c>
      <c r="J101" s="41">
        <v>3.2258064516129035</v>
      </c>
      <c r="K101" s="41">
        <v>0</v>
      </c>
    </row>
    <row r="102" spans="4:11" ht="6" customHeight="1">
      <c r="D102" s="110"/>
      <c r="E102" s="110"/>
      <c r="F102" s="110"/>
      <c r="G102" s="110"/>
      <c r="H102" s="110"/>
      <c r="I102" s="110"/>
      <c r="J102" s="110"/>
      <c r="K102" s="110"/>
    </row>
    <row r="103" spans="1:11" ht="15" customHeight="1">
      <c r="A103" s="361" t="s">
        <v>358</v>
      </c>
      <c r="B103" s="367" t="s">
        <v>162</v>
      </c>
      <c r="C103" s="370" t="s">
        <v>174</v>
      </c>
      <c r="D103" s="22">
        <v>583</v>
      </c>
      <c r="E103" s="12">
        <v>364</v>
      </c>
      <c r="F103" s="13">
        <v>96</v>
      </c>
      <c r="G103" s="12">
        <v>43</v>
      </c>
      <c r="H103" s="13">
        <v>10</v>
      </c>
      <c r="I103" s="12">
        <v>6</v>
      </c>
      <c r="J103" s="13">
        <v>58</v>
      </c>
      <c r="K103" s="12">
        <v>6</v>
      </c>
    </row>
    <row r="104" spans="1:11" ht="15" customHeight="1">
      <c r="A104" s="362"/>
      <c r="B104" s="367"/>
      <c r="C104" s="370"/>
      <c r="D104" s="35">
        <v>100</v>
      </c>
      <c r="E104" s="25">
        <v>62.4</v>
      </c>
      <c r="F104" s="26">
        <v>16.5</v>
      </c>
      <c r="G104" s="25">
        <v>7.4</v>
      </c>
      <c r="H104" s="26">
        <v>1.7</v>
      </c>
      <c r="I104" s="25">
        <v>1</v>
      </c>
      <c r="J104" s="26">
        <v>9.9</v>
      </c>
      <c r="K104" s="25">
        <v>1</v>
      </c>
    </row>
    <row r="105" spans="1:11" ht="15" customHeight="1">
      <c r="A105" s="362"/>
      <c r="B105" s="367"/>
      <c r="C105" s="370" t="s">
        <v>6</v>
      </c>
      <c r="D105" s="19">
        <v>28</v>
      </c>
      <c r="E105" s="12">
        <v>12</v>
      </c>
      <c r="F105" s="15">
        <v>6</v>
      </c>
      <c r="G105" s="12">
        <v>4</v>
      </c>
      <c r="H105" s="15">
        <v>0</v>
      </c>
      <c r="I105" s="12">
        <v>2</v>
      </c>
      <c r="J105" s="15">
        <v>4</v>
      </c>
      <c r="K105" s="12">
        <v>0</v>
      </c>
    </row>
    <row r="106" spans="1:11" ht="15" customHeight="1">
      <c r="A106" s="362"/>
      <c r="B106" s="367"/>
      <c r="C106" s="370" t="s">
        <v>6</v>
      </c>
      <c r="D106" s="32">
        <v>100</v>
      </c>
      <c r="E106" s="25">
        <v>42.9</v>
      </c>
      <c r="F106" s="28">
        <v>21.4</v>
      </c>
      <c r="G106" s="25">
        <v>14.3</v>
      </c>
      <c r="H106" s="28">
        <v>0</v>
      </c>
      <c r="I106" s="25">
        <v>7.1</v>
      </c>
      <c r="J106" s="28">
        <v>14.3</v>
      </c>
      <c r="K106" s="25">
        <v>0</v>
      </c>
    </row>
    <row r="107" spans="1:11" ht="15" customHeight="1">
      <c r="A107" s="362"/>
      <c r="B107" s="367"/>
      <c r="C107" s="370" t="s">
        <v>7</v>
      </c>
      <c r="D107" s="17">
        <v>186</v>
      </c>
      <c r="E107" s="16">
        <v>129</v>
      </c>
      <c r="F107" s="17">
        <v>24</v>
      </c>
      <c r="G107" s="16">
        <v>13</v>
      </c>
      <c r="H107" s="17">
        <v>3</v>
      </c>
      <c r="I107" s="16">
        <v>1</v>
      </c>
      <c r="J107" s="17">
        <v>13</v>
      </c>
      <c r="K107" s="16">
        <v>3</v>
      </c>
    </row>
    <row r="108" spans="1:11" ht="15" customHeight="1">
      <c r="A108" s="362"/>
      <c r="B108" s="367"/>
      <c r="C108" s="370" t="s">
        <v>7</v>
      </c>
      <c r="D108" s="30">
        <v>100</v>
      </c>
      <c r="E108" s="29">
        <v>69.4</v>
      </c>
      <c r="F108" s="30">
        <v>12.9</v>
      </c>
      <c r="G108" s="29">
        <v>7</v>
      </c>
      <c r="H108" s="30">
        <v>1.6</v>
      </c>
      <c r="I108" s="29">
        <v>0.5</v>
      </c>
      <c r="J108" s="30">
        <v>7</v>
      </c>
      <c r="K108" s="29">
        <v>1.6</v>
      </c>
    </row>
    <row r="109" spans="1:11" ht="15" customHeight="1">
      <c r="A109" s="362"/>
      <c r="B109" s="367"/>
      <c r="C109" s="370" t="s">
        <v>8</v>
      </c>
      <c r="D109" s="19">
        <v>140</v>
      </c>
      <c r="E109" s="12">
        <v>91</v>
      </c>
      <c r="F109" s="15">
        <v>19</v>
      </c>
      <c r="G109" s="12">
        <v>12</v>
      </c>
      <c r="H109" s="15">
        <v>4</v>
      </c>
      <c r="I109" s="12">
        <v>1</v>
      </c>
      <c r="J109" s="15">
        <v>13</v>
      </c>
      <c r="K109" s="12">
        <v>0</v>
      </c>
    </row>
    <row r="110" spans="1:11" ht="15" customHeight="1">
      <c r="A110" s="362"/>
      <c r="B110" s="367"/>
      <c r="C110" s="370" t="s">
        <v>8</v>
      </c>
      <c r="D110" s="32">
        <v>100</v>
      </c>
      <c r="E110" s="25">
        <v>65</v>
      </c>
      <c r="F110" s="28">
        <v>13.6</v>
      </c>
      <c r="G110" s="25">
        <v>8.6</v>
      </c>
      <c r="H110" s="28">
        <v>2.9</v>
      </c>
      <c r="I110" s="25">
        <v>0.7</v>
      </c>
      <c r="J110" s="28">
        <v>9.3</v>
      </c>
      <c r="K110" s="25">
        <v>0</v>
      </c>
    </row>
    <row r="111" spans="1:11" ht="15" customHeight="1">
      <c r="A111" s="362"/>
      <c r="B111" s="367"/>
      <c r="C111" s="370" t="s">
        <v>9</v>
      </c>
      <c r="D111" s="17">
        <v>145</v>
      </c>
      <c r="E111" s="16">
        <v>83</v>
      </c>
      <c r="F111" s="17">
        <v>32</v>
      </c>
      <c r="G111" s="16">
        <v>8</v>
      </c>
      <c r="H111" s="17">
        <v>3</v>
      </c>
      <c r="I111" s="16">
        <v>1</v>
      </c>
      <c r="J111" s="17">
        <v>16</v>
      </c>
      <c r="K111" s="16">
        <v>2</v>
      </c>
    </row>
    <row r="112" spans="1:11" ht="15" customHeight="1">
      <c r="A112" s="362"/>
      <c r="B112" s="367"/>
      <c r="C112" s="370" t="s">
        <v>9</v>
      </c>
      <c r="D112" s="30">
        <v>100</v>
      </c>
      <c r="E112" s="29">
        <v>57.2</v>
      </c>
      <c r="F112" s="30">
        <v>22.1</v>
      </c>
      <c r="G112" s="29">
        <v>5.5</v>
      </c>
      <c r="H112" s="30">
        <v>2.1</v>
      </c>
      <c r="I112" s="29">
        <v>0.7</v>
      </c>
      <c r="J112" s="30">
        <v>11</v>
      </c>
      <c r="K112" s="29">
        <v>1.4</v>
      </c>
    </row>
    <row r="113" spans="1:11" ht="15" customHeight="1">
      <c r="A113" s="362"/>
      <c r="B113" s="367"/>
      <c r="C113" s="370" t="s">
        <v>10</v>
      </c>
      <c r="D113" s="19">
        <v>84</v>
      </c>
      <c r="E113" s="12">
        <v>49</v>
      </c>
      <c r="F113" s="15">
        <v>15</v>
      </c>
      <c r="G113" s="12">
        <v>6</v>
      </c>
      <c r="H113" s="15">
        <v>0</v>
      </c>
      <c r="I113" s="12">
        <v>1</v>
      </c>
      <c r="J113" s="15">
        <v>12</v>
      </c>
      <c r="K113" s="12">
        <v>1</v>
      </c>
    </row>
    <row r="114" spans="1:11" ht="15" customHeight="1" thickBot="1">
      <c r="A114" s="362"/>
      <c r="B114" s="371"/>
      <c r="C114" s="372" t="s">
        <v>10</v>
      </c>
      <c r="D114" s="278">
        <v>100</v>
      </c>
      <c r="E114" s="272">
        <v>58.3</v>
      </c>
      <c r="F114" s="271">
        <v>17.9</v>
      </c>
      <c r="G114" s="272">
        <v>7.1</v>
      </c>
      <c r="H114" s="271">
        <v>0</v>
      </c>
      <c r="I114" s="272">
        <v>1.2</v>
      </c>
      <c r="J114" s="271">
        <v>14.3</v>
      </c>
      <c r="K114" s="272">
        <v>1.2</v>
      </c>
    </row>
    <row r="115" spans="1:11" ht="15" customHeight="1" thickTop="1">
      <c r="A115" s="362"/>
      <c r="B115" s="363" t="s">
        <v>172</v>
      </c>
      <c r="C115" s="387" t="s">
        <v>174</v>
      </c>
      <c r="D115" s="17">
        <v>433</v>
      </c>
      <c r="E115" s="67">
        <v>14</v>
      </c>
      <c r="F115" s="17">
        <v>27</v>
      </c>
      <c r="G115" s="67">
        <v>61</v>
      </c>
      <c r="H115" s="17">
        <v>115</v>
      </c>
      <c r="I115" s="67">
        <v>157</v>
      </c>
      <c r="J115" s="17">
        <v>58</v>
      </c>
      <c r="K115" s="67">
        <v>1</v>
      </c>
    </row>
    <row r="116" spans="1:11" ht="15" customHeight="1">
      <c r="A116" s="362"/>
      <c r="B116" s="367"/>
      <c r="C116" s="370"/>
      <c r="D116" s="30">
        <v>100</v>
      </c>
      <c r="E116" s="29">
        <v>3.2</v>
      </c>
      <c r="F116" s="30">
        <v>6.2</v>
      </c>
      <c r="G116" s="29">
        <v>14.1</v>
      </c>
      <c r="H116" s="30">
        <v>26.6</v>
      </c>
      <c r="I116" s="29">
        <v>36.3</v>
      </c>
      <c r="J116" s="30">
        <v>13.4</v>
      </c>
      <c r="K116" s="29">
        <v>0.2</v>
      </c>
    </row>
    <row r="117" spans="1:11" ht="15" customHeight="1">
      <c r="A117" s="362"/>
      <c r="B117" s="367"/>
      <c r="C117" s="370" t="s">
        <v>6</v>
      </c>
      <c r="D117" s="19">
        <v>32</v>
      </c>
      <c r="E117" s="12">
        <v>0</v>
      </c>
      <c r="F117" s="15">
        <v>0</v>
      </c>
      <c r="G117" s="12">
        <v>7</v>
      </c>
      <c r="H117" s="15">
        <v>7</v>
      </c>
      <c r="I117" s="12">
        <v>14</v>
      </c>
      <c r="J117" s="15">
        <v>4</v>
      </c>
      <c r="K117" s="12">
        <v>0</v>
      </c>
    </row>
    <row r="118" spans="1:11" ht="15" customHeight="1">
      <c r="A118" s="362"/>
      <c r="B118" s="367"/>
      <c r="C118" s="370" t="s">
        <v>6</v>
      </c>
      <c r="D118" s="32">
        <v>100</v>
      </c>
      <c r="E118" s="25">
        <v>0</v>
      </c>
      <c r="F118" s="28">
        <v>0</v>
      </c>
      <c r="G118" s="25">
        <v>21.9</v>
      </c>
      <c r="H118" s="28">
        <v>21.9</v>
      </c>
      <c r="I118" s="25">
        <v>43.8</v>
      </c>
      <c r="J118" s="28">
        <v>12.5</v>
      </c>
      <c r="K118" s="25">
        <v>0</v>
      </c>
    </row>
    <row r="119" spans="1:11" ht="15" customHeight="1">
      <c r="A119" s="362"/>
      <c r="B119" s="367"/>
      <c r="C119" s="370" t="s">
        <v>7</v>
      </c>
      <c r="D119" s="17">
        <v>176</v>
      </c>
      <c r="E119" s="16">
        <v>5</v>
      </c>
      <c r="F119" s="17">
        <v>9</v>
      </c>
      <c r="G119" s="16">
        <v>22</v>
      </c>
      <c r="H119" s="17">
        <v>48</v>
      </c>
      <c r="I119" s="16">
        <v>70</v>
      </c>
      <c r="J119" s="17">
        <v>22</v>
      </c>
      <c r="K119" s="16">
        <v>0</v>
      </c>
    </row>
    <row r="120" spans="1:11" ht="15" customHeight="1">
      <c r="A120" s="362"/>
      <c r="B120" s="367"/>
      <c r="C120" s="370" t="s">
        <v>7</v>
      </c>
      <c r="D120" s="30">
        <v>100</v>
      </c>
      <c r="E120" s="29">
        <v>2.8</v>
      </c>
      <c r="F120" s="30">
        <v>5.1</v>
      </c>
      <c r="G120" s="29">
        <v>12.5</v>
      </c>
      <c r="H120" s="30">
        <v>27.3</v>
      </c>
      <c r="I120" s="29">
        <v>39.8</v>
      </c>
      <c r="J120" s="30">
        <v>12.5</v>
      </c>
      <c r="K120" s="29">
        <v>0</v>
      </c>
    </row>
    <row r="121" spans="1:11" ht="15" customHeight="1">
      <c r="A121" s="362"/>
      <c r="B121" s="367"/>
      <c r="C121" s="370" t="s">
        <v>8</v>
      </c>
      <c r="D121" s="19">
        <v>100</v>
      </c>
      <c r="E121" s="12">
        <v>3</v>
      </c>
      <c r="F121" s="15">
        <v>8</v>
      </c>
      <c r="G121" s="12">
        <v>16</v>
      </c>
      <c r="H121" s="15">
        <v>30</v>
      </c>
      <c r="I121" s="12">
        <v>30</v>
      </c>
      <c r="J121" s="15">
        <v>13</v>
      </c>
      <c r="K121" s="12">
        <v>0</v>
      </c>
    </row>
    <row r="122" spans="1:11" ht="15" customHeight="1">
      <c r="A122" s="362"/>
      <c r="B122" s="367"/>
      <c r="C122" s="370" t="s">
        <v>8</v>
      </c>
      <c r="D122" s="32">
        <v>100</v>
      </c>
      <c r="E122" s="25">
        <v>3</v>
      </c>
      <c r="F122" s="28">
        <v>8</v>
      </c>
      <c r="G122" s="25">
        <v>16</v>
      </c>
      <c r="H122" s="28">
        <v>30</v>
      </c>
      <c r="I122" s="25">
        <v>30</v>
      </c>
      <c r="J122" s="28">
        <v>13</v>
      </c>
      <c r="K122" s="25">
        <v>0</v>
      </c>
    </row>
    <row r="123" spans="1:11" ht="15" customHeight="1">
      <c r="A123" s="362"/>
      <c r="B123" s="367"/>
      <c r="C123" s="370" t="s">
        <v>9</v>
      </c>
      <c r="D123" s="17">
        <v>77</v>
      </c>
      <c r="E123" s="16">
        <v>6</v>
      </c>
      <c r="F123" s="17">
        <v>7</v>
      </c>
      <c r="G123" s="16">
        <v>10</v>
      </c>
      <c r="H123" s="17">
        <v>14</v>
      </c>
      <c r="I123" s="16">
        <v>27</v>
      </c>
      <c r="J123" s="17">
        <v>13</v>
      </c>
      <c r="K123" s="16">
        <v>0</v>
      </c>
    </row>
    <row r="124" spans="1:11" ht="15" customHeight="1">
      <c r="A124" s="362"/>
      <c r="B124" s="367"/>
      <c r="C124" s="370" t="s">
        <v>9</v>
      </c>
      <c r="D124" s="30">
        <v>100</v>
      </c>
      <c r="E124" s="29">
        <v>7.8</v>
      </c>
      <c r="F124" s="30">
        <v>9.1</v>
      </c>
      <c r="G124" s="29">
        <v>13</v>
      </c>
      <c r="H124" s="30">
        <v>18.2</v>
      </c>
      <c r="I124" s="29">
        <v>35.1</v>
      </c>
      <c r="J124" s="30">
        <v>16.9</v>
      </c>
      <c r="K124" s="29">
        <v>0</v>
      </c>
    </row>
    <row r="125" spans="1:11" ht="15" customHeight="1">
      <c r="A125" s="362"/>
      <c r="B125" s="367"/>
      <c r="C125" s="370" t="s">
        <v>10</v>
      </c>
      <c r="D125" s="19">
        <v>48</v>
      </c>
      <c r="E125" s="12">
        <v>0</v>
      </c>
      <c r="F125" s="15">
        <v>3</v>
      </c>
      <c r="G125" s="12">
        <v>6</v>
      </c>
      <c r="H125" s="15">
        <v>16</v>
      </c>
      <c r="I125" s="12">
        <v>16</v>
      </c>
      <c r="J125" s="15">
        <v>6</v>
      </c>
      <c r="K125" s="12">
        <v>1</v>
      </c>
    </row>
    <row r="126" spans="1:11" ht="15" customHeight="1">
      <c r="A126" s="363"/>
      <c r="B126" s="367"/>
      <c r="C126" s="370" t="s">
        <v>10</v>
      </c>
      <c r="D126" s="32">
        <v>100</v>
      </c>
      <c r="E126" s="25">
        <v>0</v>
      </c>
      <c r="F126" s="28">
        <v>6.3</v>
      </c>
      <c r="G126" s="25">
        <v>12.5</v>
      </c>
      <c r="H126" s="28">
        <v>33.3</v>
      </c>
      <c r="I126" s="25">
        <v>33.3</v>
      </c>
      <c r="J126" s="28">
        <v>12.5</v>
      </c>
      <c r="K126" s="25">
        <v>2.1</v>
      </c>
    </row>
  </sheetData>
  <mergeCells count="73">
    <mergeCell ref="A103:A126"/>
    <mergeCell ref="B7:B12"/>
    <mergeCell ref="A14:A45"/>
    <mergeCell ref="A46:A81"/>
    <mergeCell ref="A82:A101"/>
    <mergeCell ref="B64:B81"/>
    <mergeCell ref="B30:B45"/>
    <mergeCell ref="B14:B29"/>
    <mergeCell ref="B92:B101"/>
    <mergeCell ref="B115:B126"/>
    <mergeCell ref="C64:C65"/>
    <mergeCell ref="C66:C67"/>
    <mergeCell ref="C68:C69"/>
    <mergeCell ref="C70:C71"/>
    <mergeCell ref="C72:C73"/>
    <mergeCell ref="C74:C75"/>
    <mergeCell ref="C76:C77"/>
    <mergeCell ref="C78:C79"/>
    <mergeCell ref="C36:C37"/>
    <mergeCell ref="C80:C81"/>
    <mergeCell ref="B46:B63"/>
    <mergeCell ref="C46:C47"/>
    <mergeCell ref="C48:C49"/>
    <mergeCell ref="C50:C51"/>
    <mergeCell ref="C52:C53"/>
    <mergeCell ref="C54:C55"/>
    <mergeCell ref="C56:C57"/>
    <mergeCell ref="C58:C59"/>
    <mergeCell ref="C28:C29"/>
    <mergeCell ref="C30:C31"/>
    <mergeCell ref="C32:C33"/>
    <mergeCell ref="C34:C35"/>
    <mergeCell ref="C4:C5"/>
    <mergeCell ref="C9:C10"/>
    <mergeCell ref="C7:C8"/>
    <mergeCell ref="C11:C12"/>
    <mergeCell ref="C40:C41"/>
    <mergeCell ref="C42:C43"/>
    <mergeCell ref="C44:C45"/>
    <mergeCell ref="C62:C63"/>
    <mergeCell ref="C60:C61"/>
    <mergeCell ref="C14:C15"/>
    <mergeCell ref="C16:C17"/>
    <mergeCell ref="C18:C19"/>
    <mergeCell ref="C20:C21"/>
    <mergeCell ref="C22:C23"/>
    <mergeCell ref="C24:C25"/>
    <mergeCell ref="C26:C27"/>
    <mergeCell ref="B82:B91"/>
    <mergeCell ref="C82:C83"/>
    <mergeCell ref="C84:C85"/>
    <mergeCell ref="C86:C87"/>
    <mergeCell ref="C88:C89"/>
    <mergeCell ref="C90:C91"/>
    <mergeCell ref="C38:C39"/>
    <mergeCell ref="C92:C93"/>
    <mergeCell ref="C94:C95"/>
    <mergeCell ref="C96:C97"/>
    <mergeCell ref="C98:C99"/>
    <mergeCell ref="C100:C101"/>
    <mergeCell ref="B103:B114"/>
    <mergeCell ref="C103:C104"/>
    <mergeCell ref="C105:C106"/>
    <mergeCell ref="C107:C108"/>
    <mergeCell ref="C109:C110"/>
    <mergeCell ref="C111:C112"/>
    <mergeCell ref="C113:C114"/>
    <mergeCell ref="C123:C124"/>
    <mergeCell ref="C125:C126"/>
    <mergeCell ref="C115:C116"/>
    <mergeCell ref="C117:C118"/>
    <mergeCell ref="C119:C120"/>
    <mergeCell ref="C121:C122"/>
  </mergeCells>
  <printOptions/>
  <pageMargins left="0.7874015748031497" right="0.7874015748031497" top="0.5905511811023623" bottom="0.5905511811023623" header="0.5118110236220472" footer="0.5118110236220472"/>
  <pageSetup horizontalDpi="600" verticalDpi="600" orientation="portrait" paperSize="9" r:id="rId1"/>
  <rowBreaks count="2" manualBreakCount="2">
    <brk id="45" max="255" man="1"/>
    <brk id="81" max="255" man="1"/>
  </rowBreaks>
</worksheet>
</file>

<file path=xl/worksheets/sheet15.xml><?xml version="1.0" encoding="utf-8"?>
<worksheet xmlns="http://schemas.openxmlformats.org/spreadsheetml/2006/main" xmlns:r="http://schemas.openxmlformats.org/officeDocument/2006/relationships">
  <dimension ref="A1:S126"/>
  <sheetViews>
    <sheetView view="pageBreakPreview" zoomScaleSheetLayoutView="100" workbookViewId="0" topLeftCell="A1">
      <selection activeCell="F27" sqref="F27"/>
    </sheetView>
  </sheetViews>
  <sheetFormatPr defaultColWidth="9.00390625" defaultRowHeight="15" customHeight="1"/>
  <cols>
    <col min="1" max="2" width="2.625" style="2" customWidth="1"/>
    <col min="3" max="3" width="16.625" style="2" customWidth="1"/>
    <col min="4" max="11" width="6.625" style="6" customWidth="1"/>
    <col min="12" max="19" width="9.00390625" style="6" customWidth="1"/>
    <col min="20" max="16384" width="9.00390625" style="2" customWidth="1"/>
  </cols>
  <sheetData>
    <row r="1" ht="15" customHeight="1">
      <c r="C1" s="1" t="s">
        <v>372</v>
      </c>
    </row>
    <row r="3" spans="3:19" s="3" customFormat="1" ht="46.5">
      <c r="C3" s="7" t="s">
        <v>0</v>
      </c>
      <c r="D3" s="163" t="s">
        <v>1</v>
      </c>
      <c r="E3" s="163" t="s">
        <v>240</v>
      </c>
      <c r="F3" s="163" t="s">
        <v>241</v>
      </c>
      <c r="G3" s="163" t="s">
        <v>242</v>
      </c>
      <c r="H3" s="163" t="s">
        <v>243</v>
      </c>
      <c r="I3" s="163" t="s">
        <v>244</v>
      </c>
      <c r="J3" s="163" t="s">
        <v>245</v>
      </c>
      <c r="K3" s="163" t="s">
        <v>246</v>
      </c>
      <c r="L3" s="109"/>
      <c r="M3" s="109"/>
      <c r="N3" s="109"/>
      <c r="O3" s="109"/>
      <c r="P3" s="109"/>
      <c r="Q3" s="109"/>
      <c r="R3" s="109"/>
      <c r="S3" s="109"/>
    </row>
    <row r="4" spans="3:11" ht="15" customHeight="1">
      <c r="C4" s="348" t="s">
        <v>290</v>
      </c>
      <c r="D4" s="8">
        <f>SUM(E4:K4)</f>
        <v>941</v>
      </c>
      <c r="E4" s="9">
        <v>154</v>
      </c>
      <c r="F4" s="9">
        <v>80</v>
      </c>
      <c r="G4" s="9">
        <v>66</v>
      </c>
      <c r="H4" s="9">
        <v>74</v>
      </c>
      <c r="I4" s="9">
        <v>87</v>
      </c>
      <c r="J4" s="9">
        <v>55</v>
      </c>
      <c r="K4" s="9">
        <v>425</v>
      </c>
    </row>
    <row r="5" spans="3:11" ht="15" customHeight="1">
      <c r="C5" s="348"/>
      <c r="D5" s="10">
        <v>100</v>
      </c>
      <c r="E5" s="10">
        <f aca="true" t="shared" si="0" ref="E5:K5">E4/$D4%</f>
        <v>16.365568544102018</v>
      </c>
      <c r="F5" s="10">
        <f t="shared" si="0"/>
        <v>8.501594048884165</v>
      </c>
      <c r="G5" s="10">
        <f t="shared" si="0"/>
        <v>7.0138150903294365</v>
      </c>
      <c r="H5" s="10">
        <f t="shared" si="0"/>
        <v>7.863974495217853</v>
      </c>
      <c r="I5" s="10">
        <f t="shared" si="0"/>
        <v>9.24548352816153</v>
      </c>
      <c r="J5" s="10">
        <f t="shared" si="0"/>
        <v>5.844845908607864</v>
      </c>
      <c r="K5" s="10">
        <f t="shared" si="0"/>
        <v>45.16471838469713</v>
      </c>
    </row>
    <row r="6" ht="6" customHeight="1"/>
    <row r="7" spans="2:11" ht="15" customHeight="1">
      <c r="B7" s="349" t="s">
        <v>224</v>
      </c>
      <c r="C7" s="348" t="s">
        <v>291</v>
      </c>
      <c r="D7" s="9">
        <v>554</v>
      </c>
      <c r="E7" s="9">
        <v>153</v>
      </c>
      <c r="F7" s="9">
        <v>74</v>
      </c>
      <c r="G7" s="9">
        <v>30</v>
      </c>
      <c r="H7" s="9">
        <v>5</v>
      </c>
      <c r="I7" s="9">
        <v>2</v>
      </c>
      <c r="J7" s="9">
        <v>33</v>
      </c>
      <c r="K7" s="9">
        <v>257</v>
      </c>
    </row>
    <row r="8" spans="2:11" ht="15" customHeight="1">
      <c r="B8" s="350"/>
      <c r="C8" s="348" t="s">
        <v>3</v>
      </c>
      <c r="D8" s="10">
        <v>100</v>
      </c>
      <c r="E8" s="10">
        <v>27.6</v>
      </c>
      <c r="F8" s="10">
        <v>13.4</v>
      </c>
      <c r="G8" s="10">
        <v>5.4</v>
      </c>
      <c r="H8" s="10">
        <v>0.9</v>
      </c>
      <c r="I8" s="10">
        <v>0.4</v>
      </c>
      <c r="J8" s="10">
        <v>6</v>
      </c>
      <c r="K8" s="10">
        <v>46.4</v>
      </c>
    </row>
    <row r="9" spans="2:11" ht="15" customHeight="1">
      <c r="B9" s="350"/>
      <c r="C9" s="348" t="s">
        <v>292</v>
      </c>
      <c r="D9" s="9">
        <v>384</v>
      </c>
      <c r="E9" s="9">
        <v>1</v>
      </c>
      <c r="F9" s="9">
        <v>6</v>
      </c>
      <c r="G9" s="9">
        <v>36</v>
      </c>
      <c r="H9" s="9">
        <v>69</v>
      </c>
      <c r="I9" s="9">
        <v>85</v>
      </c>
      <c r="J9" s="9">
        <v>22</v>
      </c>
      <c r="K9" s="9">
        <v>165</v>
      </c>
    </row>
    <row r="10" spans="2:11" ht="15" customHeight="1">
      <c r="B10" s="350"/>
      <c r="C10" s="348" t="s">
        <v>4</v>
      </c>
      <c r="D10" s="10">
        <v>100</v>
      </c>
      <c r="E10" s="10">
        <v>0.3</v>
      </c>
      <c r="F10" s="10">
        <v>1.6</v>
      </c>
      <c r="G10" s="10">
        <v>9.4</v>
      </c>
      <c r="H10" s="10">
        <v>18</v>
      </c>
      <c r="I10" s="10">
        <v>22.1</v>
      </c>
      <c r="J10" s="10">
        <v>5.7</v>
      </c>
      <c r="K10" s="10">
        <v>43</v>
      </c>
    </row>
    <row r="11" spans="2:11" ht="15" customHeight="1">
      <c r="B11" s="350"/>
      <c r="C11" s="348" t="s">
        <v>5</v>
      </c>
      <c r="D11" s="9">
        <f aca="true" t="shared" si="1" ref="D11:K11">D4-D7-D9</f>
        <v>3</v>
      </c>
      <c r="E11" s="9">
        <f t="shared" si="1"/>
        <v>0</v>
      </c>
      <c r="F11" s="9">
        <f t="shared" si="1"/>
        <v>0</v>
      </c>
      <c r="G11" s="9">
        <f t="shared" si="1"/>
        <v>0</v>
      </c>
      <c r="H11" s="9">
        <f t="shared" si="1"/>
        <v>0</v>
      </c>
      <c r="I11" s="9">
        <f t="shared" si="1"/>
        <v>0</v>
      </c>
      <c r="J11" s="9">
        <f t="shared" si="1"/>
        <v>0</v>
      </c>
      <c r="K11" s="9">
        <f t="shared" si="1"/>
        <v>3</v>
      </c>
    </row>
    <row r="12" spans="2:11" ht="15" customHeight="1">
      <c r="B12" s="351"/>
      <c r="C12" s="348" t="s">
        <v>4</v>
      </c>
      <c r="D12" s="10">
        <v>100</v>
      </c>
      <c r="E12" s="10">
        <f aca="true" t="shared" si="2" ref="E12:K12">E11/$D11%</f>
        <v>0</v>
      </c>
      <c r="F12" s="10">
        <f t="shared" si="2"/>
        <v>0</v>
      </c>
      <c r="G12" s="10">
        <f t="shared" si="2"/>
        <v>0</v>
      </c>
      <c r="H12" s="10">
        <f t="shared" si="2"/>
        <v>0</v>
      </c>
      <c r="I12" s="10">
        <f t="shared" si="2"/>
        <v>0</v>
      </c>
      <c r="J12" s="10">
        <f t="shared" si="2"/>
        <v>0</v>
      </c>
      <c r="K12" s="10">
        <f t="shared" si="2"/>
        <v>100</v>
      </c>
    </row>
    <row r="13" ht="6" customHeight="1"/>
    <row r="14" spans="1:11" ht="15" customHeight="1">
      <c r="A14" s="355" t="s">
        <v>163</v>
      </c>
      <c r="B14" s="425" t="s">
        <v>162</v>
      </c>
      <c r="C14" s="409" t="s">
        <v>164</v>
      </c>
      <c r="D14" s="227">
        <f>D16+D18+D20+D22+D24+D26+D28</f>
        <v>553</v>
      </c>
      <c r="E14" s="227">
        <v>152</v>
      </c>
      <c r="F14" s="227">
        <v>74</v>
      </c>
      <c r="G14" s="227">
        <v>30</v>
      </c>
      <c r="H14" s="227">
        <v>5</v>
      </c>
      <c r="I14" s="227">
        <v>2</v>
      </c>
      <c r="J14" s="227">
        <v>33</v>
      </c>
      <c r="K14" s="228">
        <f>K16+K18+K20+K22+K24+K26+K28</f>
        <v>257</v>
      </c>
    </row>
    <row r="15" spans="1:11" ht="15" customHeight="1">
      <c r="A15" s="356"/>
      <c r="B15" s="426"/>
      <c r="C15" s="410"/>
      <c r="D15" s="230">
        <v>100</v>
      </c>
      <c r="E15" s="231">
        <f>E14/$D14*100</f>
        <v>27.48643761301989</v>
      </c>
      <c r="F15" s="231">
        <f aca="true" t="shared" si="3" ref="F15:K15">F14/$D14*100</f>
        <v>13.381555153707053</v>
      </c>
      <c r="G15" s="231">
        <f t="shared" si="3"/>
        <v>5.424954792043399</v>
      </c>
      <c r="H15" s="231">
        <f t="shared" si="3"/>
        <v>0.9041591320072333</v>
      </c>
      <c r="I15" s="231">
        <f t="shared" si="3"/>
        <v>0.3616636528028933</v>
      </c>
      <c r="J15" s="231">
        <f t="shared" si="3"/>
        <v>5.967450271247739</v>
      </c>
      <c r="K15" s="231">
        <f t="shared" si="3"/>
        <v>46.473779385171795</v>
      </c>
    </row>
    <row r="16" spans="1:11" ht="15" customHeight="1">
      <c r="A16" s="356"/>
      <c r="B16" s="426"/>
      <c r="C16" s="390" t="s">
        <v>165</v>
      </c>
      <c r="D16" s="132">
        <v>38</v>
      </c>
      <c r="E16" s="229">
        <v>5</v>
      </c>
      <c r="F16" s="132">
        <v>3</v>
      </c>
      <c r="G16" s="229">
        <v>2</v>
      </c>
      <c r="H16" s="132">
        <v>0</v>
      </c>
      <c r="I16" s="229">
        <v>0</v>
      </c>
      <c r="J16" s="132">
        <v>3</v>
      </c>
      <c r="K16" s="229">
        <v>25</v>
      </c>
    </row>
    <row r="17" spans="1:11" ht="15" customHeight="1">
      <c r="A17" s="356"/>
      <c r="B17" s="426"/>
      <c r="C17" s="390" t="s">
        <v>165</v>
      </c>
      <c r="D17" s="143">
        <v>100</v>
      </c>
      <c r="E17" s="144">
        <v>13.2</v>
      </c>
      <c r="F17" s="143">
        <v>7.9</v>
      </c>
      <c r="G17" s="144">
        <v>5.3</v>
      </c>
      <c r="H17" s="143">
        <v>0</v>
      </c>
      <c r="I17" s="144">
        <v>0</v>
      </c>
      <c r="J17" s="143">
        <v>7.9</v>
      </c>
      <c r="K17" s="144">
        <v>65.8</v>
      </c>
    </row>
    <row r="18" spans="1:11" ht="15" customHeight="1">
      <c r="A18" s="356"/>
      <c r="B18" s="426"/>
      <c r="C18" s="390" t="s">
        <v>166</v>
      </c>
      <c r="D18" s="130">
        <v>103</v>
      </c>
      <c r="E18" s="128">
        <v>44</v>
      </c>
      <c r="F18" s="131">
        <v>18</v>
      </c>
      <c r="G18" s="128">
        <v>11</v>
      </c>
      <c r="H18" s="131">
        <v>2</v>
      </c>
      <c r="I18" s="128">
        <v>2</v>
      </c>
      <c r="J18" s="131">
        <v>4</v>
      </c>
      <c r="K18" s="128">
        <v>22</v>
      </c>
    </row>
    <row r="19" spans="1:11" ht="15" customHeight="1">
      <c r="A19" s="356"/>
      <c r="B19" s="426"/>
      <c r="C19" s="390" t="s">
        <v>166</v>
      </c>
      <c r="D19" s="141">
        <v>100</v>
      </c>
      <c r="E19" s="139">
        <v>42.7</v>
      </c>
      <c r="F19" s="142">
        <v>17.5</v>
      </c>
      <c r="G19" s="139">
        <v>10.7</v>
      </c>
      <c r="H19" s="142">
        <v>1.9</v>
      </c>
      <c r="I19" s="139">
        <v>1.9</v>
      </c>
      <c r="J19" s="142">
        <v>3.9</v>
      </c>
      <c r="K19" s="139">
        <v>21.4</v>
      </c>
    </row>
    <row r="20" spans="1:11" ht="15" customHeight="1">
      <c r="A20" s="356"/>
      <c r="B20" s="426"/>
      <c r="C20" s="390" t="s">
        <v>167</v>
      </c>
      <c r="D20" s="132">
        <v>123</v>
      </c>
      <c r="E20" s="133">
        <v>44</v>
      </c>
      <c r="F20" s="132">
        <v>22</v>
      </c>
      <c r="G20" s="133">
        <v>7</v>
      </c>
      <c r="H20" s="132">
        <v>0</v>
      </c>
      <c r="I20" s="133">
        <v>0</v>
      </c>
      <c r="J20" s="132">
        <v>3</v>
      </c>
      <c r="K20" s="133">
        <v>47</v>
      </c>
    </row>
    <row r="21" spans="1:11" ht="15" customHeight="1">
      <c r="A21" s="356"/>
      <c r="B21" s="426"/>
      <c r="C21" s="390" t="s">
        <v>167</v>
      </c>
      <c r="D21" s="143">
        <v>100</v>
      </c>
      <c r="E21" s="144">
        <v>35.8</v>
      </c>
      <c r="F21" s="143">
        <v>17.9</v>
      </c>
      <c r="G21" s="144">
        <v>5.7</v>
      </c>
      <c r="H21" s="143">
        <v>0</v>
      </c>
      <c r="I21" s="144">
        <v>0</v>
      </c>
      <c r="J21" s="143">
        <v>2.4</v>
      </c>
      <c r="K21" s="144">
        <v>38.2</v>
      </c>
    </row>
    <row r="22" spans="1:11" ht="15" customHeight="1">
      <c r="A22" s="356"/>
      <c r="B22" s="426"/>
      <c r="C22" s="390" t="s">
        <v>168</v>
      </c>
      <c r="D22" s="130">
        <v>168</v>
      </c>
      <c r="E22" s="128">
        <v>34</v>
      </c>
      <c r="F22" s="131">
        <v>20</v>
      </c>
      <c r="G22" s="128">
        <v>3</v>
      </c>
      <c r="H22" s="131">
        <v>2</v>
      </c>
      <c r="I22" s="128">
        <v>0</v>
      </c>
      <c r="J22" s="131">
        <v>12</v>
      </c>
      <c r="K22" s="128">
        <v>97</v>
      </c>
    </row>
    <row r="23" spans="1:11" ht="15" customHeight="1">
      <c r="A23" s="356"/>
      <c r="B23" s="426"/>
      <c r="C23" s="390" t="s">
        <v>168</v>
      </c>
      <c r="D23" s="141">
        <v>100</v>
      </c>
      <c r="E23" s="139">
        <v>20.2</v>
      </c>
      <c r="F23" s="142">
        <v>11.9</v>
      </c>
      <c r="G23" s="139">
        <v>1.8</v>
      </c>
      <c r="H23" s="142">
        <v>1.2</v>
      </c>
      <c r="I23" s="139">
        <v>0</v>
      </c>
      <c r="J23" s="142">
        <v>7.1</v>
      </c>
      <c r="K23" s="139">
        <v>57.7</v>
      </c>
    </row>
    <row r="24" spans="1:11" ht="15" customHeight="1">
      <c r="A24" s="356"/>
      <c r="B24" s="426"/>
      <c r="C24" s="390" t="s">
        <v>169</v>
      </c>
      <c r="D24" s="132">
        <v>101</v>
      </c>
      <c r="E24" s="133">
        <v>23</v>
      </c>
      <c r="F24" s="132">
        <v>10</v>
      </c>
      <c r="G24" s="133">
        <v>7</v>
      </c>
      <c r="H24" s="132">
        <v>1</v>
      </c>
      <c r="I24" s="133">
        <v>0</v>
      </c>
      <c r="J24" s="132">
        <v>9</v>
      </c>
      <c r="K24" s="133">
        <v>51</v>
      </c>
    </row>
    <row r="25" spans="1:11" ht="15" customHeight="1">
      <c r="A25" s="356"/>
      <c r="B25" s="426"/>
      <c r="C25" s="390" t="s">
        <v>169</v>
      </c>
      <c r="D25" s="143">
        <v>100</v>
      </c>
      <c r="E25" s="144">
        <v>22.8</v>
      </c>
      <c r="F25" s="143">
        <v>9.9</v>
      </c>
      <c r="G25" s="144">
        <v>6.9</v>
      </c>
      <c r="H25" s="143">
        <v>1</v>
      </c>
      <c r="I25" s="144">
        <v>0</v>
      </c>
      <c r="J25" s="143">
        <v>8.9</v>
      </c>
      <c r="K25" s="144">
        <v>50.5</v>
      </c>
    </row>
    <row r="26" spans="1:11" ht="15" customHeight="1">
      <c r="A26" s="356"/>
      <c r="B26" s="426"/>
      <c r="C26" s="390" t="s">
        <v>170</v>
      </c>
      <c r="D26" s="130">
        <v>14</v>
      </c>
      <c r="E26" s="128">
        <v>2</v>
      </c>
      <c r="F26" s="131">
        <v>1</v>
      </c>
      <c r="G26" s="128">
        <v>0</v>
      </c>
      <c r="H26" s="131">
        <v>0</v>
      </c>
      <c r="I26" s="128">
        <v>0</v>
      </c>
      <c r="J26" s="131">
        <v>2</v>
      </c>
      <c r="K26" s="128">
        <v>9</v>
      </c>
    </row>
    <row r="27" spans="1:11" ht="15" customHeight="1">
      <c r="A27" s="356"/>
      <c r="B27" s="426"/>
      <c r="C27" s="390" t="s">
        <v>170</v>
      </c>
      <c r="D27" s="141">
        <v>100</v>
      </c>
      <c r="E27" s="139">
        <v>14.3</v>
      </c>
      <c r="F27" s="142">
        <v>7.1</v>
      </c>
      <c r="G27" s="139">
        <v>0</v>
      </c>
      <c r="H27" s="142">
        <v>0</v>
      </c>
      <c r="I27" s="139">
        <v>0</v>
      </c>
      <c r="J27" s="142">
        <v>14.3</v>
      </c>
      <c r="K27" s="139">
        <v>64.3</v>
      </c>
    </row>
    <row r="28" spans="1:11" ht="15" customHeight="1">
      <c r="A28" s="356"/>
      <c r="B28" s="426"/>
      <c r="C28" s="390" t="s">
        <v>171</v>
      </c>
      <c r="D28" s="132">
        <v>6</v>
      </c>
      <c r="E28" s="133">
        <v>0</v>
      </c>
      <c r="F28" s="132">
        <v>0</v>
      </c>
      <c r="G28" s="133">
        <v>0</v>
      </c>
      <c r="H28" s="132">
        <v>0</v>
      </c>
      <c r="I28" s="133">
        <v>0</v>
      </c>
      <c r="J28" s="132">
        <v>0</v>
      </c>
      <c r="K28" s="133">
        <v>6</v>
      </c>
    </row>
    <row r="29" spans="1:11" ht="15" customHeight="1" thickBot="1">
      <c r="A29" s="356"/>
      <c r="B29" s="427"/>
      <c r="C29" s="391" t="s">
        <v>171</v>
      </c>
      <c r="D29" s="269">
        <v>100</v>
      </c>
      <c r="E29" s="268">
        <v>0</v>
      </c>
      <c r="F29" s="269">
        <v>0</v>
      </c>
      <c r="G29" s="268">
        <v>0</v>
      </c>
      <c r="H29" s="269">
        <v>0</v>
      </c>
      <c r="I29" s="268">
        <v>0</v>
      </c>
      <c r="J29" s="269">
        <v>0</v>
      </c>
      <c r="K29" s="268">
        <v>100</v>
      </c>
    </row>
    <row r="30" spans="1:11" ht="15" customHeight="1" thickTop="1">
      <c r="A30" s="356"/>
      <c r="B30" s="412" t="s">
        <v>172</v>
      </c>
      <c r="C30" s="414" t="s">
        <v>164</v>
      </c>
      <c r="D30" s="289">
        <f>D32+D34+D36+D38+D40+D42+D44</f>
        <v>383</v>
      </c>
      <c r="E30" s="289">
        <v>1</v>
      </c>
      <c r="F30" s="289">
        <v>6</v>
      </c>
      <c r="G30" s="289">
        <v>36</v>
      </c>
      <c r="H30" s="289">
        <v>68</v>
      </c>
      <c r="I30" s="289">
        <f>I32+I34+I36+I38+I40+I42+I44</f>
        <v>85</v>
      </c>
      <c r="J30" s="289">
        <v>22</v>
      </c>
      <c r="K30" s="290">
        <f>K32+K34+K36+K38+K40+K42+K44</f>
        <v>165</v>
      </c>
    </row>
    <row r="31" spans="1:11" ht="15" customHeight="1">
      <c r="A31" s="356"/>
      <c r="B31" s="412"/>
      <c r="C31" s="410"/>
      <c r="D31" s="230">
        <v>100</v>
      </c>
      <c r="E31" s="231">
        <f aca="true" t="shared" si="4" ref="E31:K31">E30/$D30*100</f>
        <v>0.26109660574412535</v>
      </c>
      <c r="F31" s="231">
        <f t="shared" si="4"/>
        <v>1.5665796344647518</v>
      </c>
      <c r="G31" s="231">
        <f t="shared" si="4"/>
        <v>9.39947780678851</v>
      </c>
      <c r="H31" s="231">
        <f t="shared" si="4"/>
        <v>17.75456919060052</v>
      </c>
      <c r="I31" s="231">
        <f t="shared" si="4"/>
        <v>22.193211488250654</v>
      </c>
      <c r="J31" s="231">
        <f t="shared" si="4"/>
        <v>5.7441253263707575</v>
      </c>
      <c r="K31" s="231">
        <f t="shared" si="4"/>
        <v>43.08093994778068</v>
      </c>
    </row>
    <row r="32" spans="1:11" ht="15" customHeight="1">
      <c r="A32" s="356"/>
      <c r="B32" s="412"/>
      <c r="C32" s="390" t="s">
        <v>165</v>
      </c>
      <c r="D32" s="130">
        <v>29</v>
      </c>
      <c r="E32" s="128">
        <v>0</v>
      </c>
      <c r="F32" s="131">
        <v>0</v>
      </c>
      <c r="G32" s="128">
        <v>2</v>
      </c>
      <c r="H32" s="131">
        <v>2</v>
      </c>
      <c r="I32" s="128">
        <v>3</v>
      </c>
      <c r="J32" s="131">
        <v>6</v>
      </c>
      <c r="K32" s="229">
        <v>16</v>
      </c>
    </row>
    <row r="33" spans="1:11" ht="15" customHeight="1">
      <c r="A33" s="356"/>
      <c r="B33" s="412"/>
      <c r="C33" s="390" t="s">
        <v>165</v>
      </c>
      <c r="D33" s="141">
        <v>100</v>
      </c>
      <c r="E33" s="139">
        <v>0</v>
      </c>
      <c r="F33" s="142">
        <v>0</v>
      </c>
      <c r="G33" s="139">
        <v>6.9</v>
      </c>
      <c r="H33" s="142">
        <v>6.9</v>
      </c>
      <c r="I33" s="139">
        <v>10.3</v>
      </c>
      <c r="J33" s="142">
        <v>20.7</v>
      </c>
      <c r="K33" s="139">
        <v>55.2</v>
      </c>
    </row>
    <row r="34" spans="1:11" ht="15" customHeight="1">
      <c r="A34" s="356"/>
      <c r="B34" s="412"/>
      <c r="C34" s="390" t="s">
        <v>166</v>
      </c>
      <c r="D34" s="132">
        <v>49</v>
      </c>
      <c r="E34" s="133">
        <v>1</v>
      </c>
      <c r="F34" s="132">
        <v>2</v>
      </c>
      <c r="G34" s="133">
        <v>4</v>
      </c>
      <c r="H34" s="132">
        <v>7</v>
      </c>
      <c r="I34" s="133">
        <v>15</v>
      </c>
      <c r="J34" s="132">
        <v>1</v>
      </c>
      <c r="K34" s="133">
        <v>19</v>
      </c>
    </row>
    <row r="35" spans="1:11" ht="15" customHeight="1">
      <c r="A35" s="356"/>
      <c r="B35" s="412"/>
      <c r="C35" s="390" t="s">
        <v>166</v>
      </c>
      <c r="D35" s="143">
        <v>100</v>
      </c>
      <c r="E35" s="144">
        <v>2</v>
      </c>
      <c r="F35" s="143">
        <v>4.1</v>
      </c>
      <c r="G35" s="144">
        <v>8.2</v>
      </c>
      <c r="H35" s="143">
        <v>14.3</v>
      </c>
      <c r="I35" s="144">
        <v>30.6</v>
      </c>
      <c r="J35" s="143">
        <v>2</v>
      </c>
      <c r="K35" s="144">
        <v>38.8</v>
      </c>
    </row>
    <row r="36" spans="1:11" ht="15" customHeight="1">
      <c r="A36" s="356"/>
      <c r="B36" s="412"/>
      <c r="C36" s="390" t="s">
        <v>167</v>
      </c>
      <c r="D36" s="130">
        <v>81</v>
      </c>
      <c r="E36" s="128">
        <v>0</v>
      </c>
      <c r="F36" s="131">
        <v>2</v>
      </c>
      <c r="G36" s="128">
        <v>8</v>
      </c>
      <c r="H36" s="131">
        <v>14</v>
      </c>
      <c r="I36" s="128">
        <v>27</v>
      </c>
      <c r="J36" s="131">
        <v>2</v>
      </c>
      <c r="K36" s="128">
        <v>28</v>
      </c>
    </row>
    <row r="37" spans="1:11" ht="15" customHeight="1">
      <c r="A37" s="356"/>
      <c r="B37" s="412"/>
      <c r="C37" s="390" t="s">
        <v>167</v>
      </c>
      <c r="D37" s="141">
        <v>100</v>
      </c>
      <c r="E37" s="139">
        <v>0</v>
      </c>
      <c r="F37" s="142">
        <v>2.5</v>
      </c>
      <c r="G37" s="139">
        <v>9.9</v>
      </c>
      <c r="H37" s="142">
        <v>17.3</v>
      </c>
      <c r="I37" s="139">
        <v>33.3</v>
      </c>
      <c r="J37" s="142">
        <v>2.5</v>
      </c>
      <c r="K37" s="139">
        <v>34.6</v>
      </c>
    </row>
    <row r="38" spans="1:11" ht="15" customHeight="1">
      <c r="A38" s="356"/>
      <c r="B38" s="412"/>
      <c r="C38" s="390" t="s">
        <v>168</v>
      </c>
      <c r="D38" s="132">
        <v>113</v>
      </c>
      <c r="E38" s="133">
        <v>0</v>
      </c>
      <c r="F38" s="132">
        <v>2</v>
      </c>
      <c r="G38" s="133">
        <v>12</v>
      </c>
      <c r="H38" s="132">
        <v>23</v>
      </c>
      <c r="I38" s="133">
        <v>23</v>
      </c>
      <c r="J38" s="132">
        <v>5</v>
      </c>
      <c r="K38" s="133">
        <v>48</v>
      </c>
    </row>
    <row r="39" spans="1:11" ht="15" customHeight="1">
      <c r="A39" s="356"/>
      <c r="B39" s="412"/>
      <c r="C39" s="390" t="s">
        <v>168</v>
      </c>
      <c r="D39" s="143">
        <v>100</v>
      </c>
      <c r="E39" s="144">
        <v>0</v>
      </c>
      <c r="F39" s="143">
        <v>1.8</v>
      </c>
      <c r="G39" s="144">
        <v>10.6</v>
      </c>
      <c r="H39" s="143">
        <v>20.4</v>
      </c>
      <c r="I39" s="144">
        <v>20.4</v>
      </c>
      <c r="J39" s="143">
        <v>4.4</v>
      </c>
      <c r="K39" s="144">
        <v>42.5</v>
      </c>
    </row>
    <row r="40" spans="1:11" ht="15" customHeight="1">
      <c r="A40" s="356"/>
      <c r="B40" s="412"/>
      <c r="C40" s="390" t="s">
        <v>169</v>
      </c>
      <c r="D40" s="130">
        <v>78</v>
      </c>
      <c r="E40" s="128">
        <v>0</v>
      </c>
      <c r="F40" s="131">
        <v>0</v>
      </c>
      <c r="G40" s="128">
        <v>7</v>
      </c>
      <c r="H40" s="131">
        <v>17</v>
      </c>
      <c r="I40" s="128">
        <v>8</v>
      </c>
      <c r="J40" s="131">
        <v>8</v>
      </c>
      <c r="K40" s="128">
        <v>38</v>
      </c>
    </row>
    <row r="41" spans="1:11" ht="15" customHeight="1">
      <c r="A41" s="356"/>
      <c r="B41" s="412"/>
      <c r="C41" s="390" t="s">
        <v>169</v>
      </c>
      <c r="D41" s="141">
        <v>100</v>
      </c>
      <c r="E41" s="139">
        <v>0</v>
      </c>
      <c r="F41" s="142">
        <v>0</v>
      </c>
      <c r="G41" s="139">
        <v>9</v>
      </c>
      <c r="H41" s="142">
        <v>21.8</v>
      </c>
      <c r="I41" s="139">
        <v>10.3</v>
      </c>
      <c r="J41" s="142">
        <v>10.3</v>
      </c>
      <c r="K41" s="139">
        <v>48.7</v>
      </c>
    </row>
    <row r="42" spans="1:11" ht="15" customHeight="1">
      <c r="A42" s="356"/>
      <c r="B42" s="412"/>
      <c r="C42" s="390" t="s">
        <v>170</v>
      </c>
      <c r="D42" s="132">
        <v>27</v>
      </c>
      <c r="E42" s="133">
        <v>0</v>
      </c>
      <c r="F42" s="132">
        <v>0</v>
      </c>
      <c r="G42" s="133">
        <v>3</v>
      </c>
      <c r="H42" s="132">
        <v>5</v>
      </c>
      <c r="I42" s="133">
        <v>8</v>
      </c>
      <c r="J42" s="132">
        <v>0</v>
      </c>
      <c r="K42" s="133">
        <v>11</v>
      </c>
    </row>
    <row r="43" spans="1:11" ht="15" customHeight="1">
      <c r="A43" s="356"/>
      <c r="B43" s="412"/>
      <c r="C43" s="390" t="s">
        <v>170</v>
      </c>
      <c r="D43" s="143">
        <v>100</v>
      </c>
      <c r="E43" s="144">
        <v>0</v>
      </c>
      <c r="F43" s="143">
        <v>0</v>
      </c>
      <c r="G43" s="144">
        <v>11.1</v>
      </c>
      <c r="H43" s="143">
        <v>18.5</v>
      </c>
      <c r="I43" s="144">
        <v>29.6</v>
      </c>
      <c r="J43" s="143">
        <v>0</v>
      </c>
      <c r="K43" s="144">
        <v>40.7</v>
      </c>
    </row>
    <row r="44" spans="1:11" ht="15" customHeight="1">
      <c r="A44" s="356"/>
      <c r="B44" s="412"/>
      <c r="C44" s="390" t="s">
        <v>171</v>
      </c>
      <c r="D44" s="130">
        <v>6</v>
      </c>
      <c r="E44" s="128">
        <v>0</v>
      </c>
      <c r="F44" s="131">
        <v>0</v>
      </c>
      <c r="G44" s="128">
        <v>0</v>
      </c>
      <c r="H44" s="131">
        <v>0</v>
      </c>
      <c r="I44" s="128">
        <v>1</v>
      </c>
      <c r="J44" s="131">
        <v>0</v>
      </c>
      <c r="K44" s="128">
        <v>5</v>
      </c>
    </row>
    <row r="45" spans="1:11" ht="15" customHeight="1">
      <c r="A45" s="357"/>
      <c r="B45" s="413"/>
      <c r="C45" s="390" t="s">
        <v>171</v>
      </c>
      <c r="D45" s="141">
        <v>100</v>
      </c>
      <c r="E45" s="139">
        <v>0</v>
      </c>
      <c r="F45" s="142">
        <v>0</v>
      </c>
      <c r="G45" s="139">
        <v>0</v>
      </c>
      <c r="H45" s="142">
        <v>0</v>
      </c>
      <c r="I45" s="139">
        <v>16.7</v>
      </c>
      <c r="J45" s="142">
        <v>0</v>
      </c>
      <c r="K45" s="139">
        <v>83.3</v>
      </c>
    </row>
    <row r="46" spans="1:11" ht="15" customHeight="1">
      <c r="A46" s="361" t="s">
        <v>173</v>
      </c>
      <c r="B46" s="367" t="s">
        <v>162</v>
      </c>
      <c r="C46" s="379" t="s">
        <v>174</v>
      </c>
      <c r="D46" s="12">
        <v>554</v>
      </c>
      <c r="E46" s="13">
        <v>153</v>
      </c>
      <c r="F46" s="12">
        <v>74</v>
      </c>
      <c r="G46" s="13">
        <v>30</v>
      </c>
      <c r="H46" s="12">
        <v>5</v>
      </c>
      <c r="I46" s="13">
        <v>2</v>
      </c>
      <c r="J46" s="12">
        <v>33</v>
      </c>
      <c r="K46" s="14">
        <v>257</v>
      </c>
    </row>
    <row r="47" spans="1:11" ht="15" customHeight="1">
      <c r="A47" s="362"/>
      <c r="B47" s="367"/>
      <c r="C47" s="379"/>
      <c r="D47" s="25">
        <v>100</v>
      </c>
      <c r="E47" s="26">
        <v>27.6</v>
      </c>
      <c r="F47" s="25">
        <v>13.4</v>
      </c>
      <c r="G47" s="26">
        <v>5.4</v>
      </c>
      <c r="H47" s="25">
        <v>0.9</v>
      </c>
      <c r="I47" s="26">
        <v>0.4</v>
      </c>
      <c r="J47" s="25">
        <v>6</v>
      </c>
      <c r="K47" s="27">
        <v>46.4</v>
      </c>
    </row>
    <row r="48" spans="1:11" ht="15" customHeight="1">
      <c r="A48" s="362"/>
      <c r="B48" s="367"/>
      <c r="C48" s="379" t="s">
        <v>175</v>
      </c>
      <c r="D48" s="12">
        <v>167</v>
      </c>
      <c r="E48" s="15">
        <v>44</v>
      </c>
      <c r="F48" s="12">
        <v>21</v>
      </c>
      <c r="G48" s="15">
        <v>14</v>
      </c>
      <c r="H48" s="12">
        <v>2</v>
      </c>
      <c r="I48" s="15">
        <v>1</v>
      </c>
      <c r="J48" s="12">
        <v>8</v>
      </c>
      <c r="K48" s="14">
        <v>77</v>
      </c>
    </row>
    <row r="49" spans="1:11" ht="15" customHeight="1">
      <c r="A49" s="362"/>
      <c r="B49" s="367"/>
      <c r="C49" s="379" t="s">
        <v>175</v>
      </c>
      <c r="D49" s="25">
        <v>100</v>
      </c>
      <c r="E49" s="28">
        <v>26.3</v>
      </c>
      <c r="F49" s="25">
        <v>12.6</v>
      </c>
      <c r="G49" s="28">
        <v>8.4</v>
      </c>
      <c r="H49" s="25">
        <v>1.2</v>
      </c>
      <c r="I49" s="28">
        <v>0.6</v>
      </c>
      <c r="J49" s="25">
        <v>4.8</v>
      </c>
      <c r="K49" s="27">
        <v>46.1</v>
      </c>
    </row>
    <row r="50" spans="1:11" ht="15" customHeight="1">
      <c r="A50" s="362"/>
      <c r="B50" s="367"/>
      <c r="C50" s="381" t="s">
        <v>176</v>
      </c>
      <c r="D50" s="16">
        <v>156</v>
      </c>
      <c r="E50" s="17">
        <v>40</v>
      </c>
      <c r="F50" s="16">
        <v>22</v>
      </c>
      <c r="G50" s="17">
        <v>7</v>
      </c>
      <c r="H50" s="16">
        <v>3</v>
      </c>
      <c r="I50" s="17">
        <v>1</v>
      </c>
      <c r="J50" s="16">
        <v>11</v>
      </c>
      <c r="K50" s="18">
        <v>72</v>
      </c>
    </row>
    <row r="51" spans="1:11" ht="15" customHeight="1">
      <c r="A51" s="362"/>
      <c r="B51" s="367"/>
      <c r="C51" s="382" t="s">
        <v>177</v>
      </c>
      <c r="D51" s="29">
        <v>100</v>
      </c>
      <c r="E51" s="30">
        <v>25.6</v>
      </c>
      <c r="F51" s="29">
        <v>14.1</v>
      </c>
      <c r="G51" s="30">
        <v>4.5</v>
      </c>
      <c r="H51" s="29">
        <v>1.9</v>
      </c>
      <c r="I51" s="30">
        <v>0.6</v>
      </c>
      <c r="J51" s="29">
        <v>7.1</v>
      </c>
      <c r="K51" s="31">
        <v>46.2</v>
      </c>
    </row>
    <row r="52" spans="1:11" ht="15" customHeight="1">
      <c r="A52" s="362"/>
      <c r="B52" s="367"/>
      <c r="C52" s="379" t="s">
        <v>178</v>
      </c>
      <c r="D52" s="12">
        <v>15</v>
      </c>
      <c r="E52" s="15">
        <v>4</v>
      </c>
      <c r="F52" s="12">
        <v>2</v>
      </c>
      <c r="G52" s="15">
        <v>1</v>
      </c>
      <c r="H52" s="12">
        <v>0</v>
      </c>
      <c r="I52" s="15">
        <v>0</v>
      </c>
      <c r="J52" s="12">
        <v>3</v>
      </c>
      <c r="K52" s="14">
        <v>5</v>
      </c>
    </row>
    <row r="53" spans="1:11" ht="15" customHeight="1">
      <c r="A53" s="362"/>
      <c r="B53" s="367"/>
      <c r="C53" s="379" t="s">
        <v>178</v>
      </c>
      <c r="D53" s="25">
        <v>100</v>
      </c>
      <c r="E53" s="28">
        <v>26.7</v>
      </c>
      <c r="F53" s="25">
        <v>13.3</v>
      </c>
      <c r="G53" s="28">
        <v>6.7</v>
      </c>
      <c r="H53" s="25">
        <v>0</v>
      </c>
      <c r="I53" s="28">
        <v>0</v>
      </c>
      <c r="J53" s="25">
        <v>20</v>
      </c>
      <c r="K53" s="27">
        <v>33.3</v>
      </c>
    </row>
    <row r="54" spans="1:11" ht="15" customHeight="1">
      <c r="A54" s="362"/>
      <c r="B54" s="367"/>
      <c r="C54" s="379" t="s">
        <v>179</v>
      </c>
      <c r="D54" s="16">
        <v>41</v>
      </c>
      <c r="E54" s="17">
        <v>11</v>
      </c>
      <c r="F54" s="16">
        <v>7</v>
      </c>
      <c r="G54" s="17">
        <v>1</v>
      </c>
      <c r="H54" s="16">
        <v>0</v>
      </c>
      <c r="I54" s="17">
        <v>0</v>
      </c>
      <c r="J54" s="16">
        <v>3</v>
      </c>
      <c r="K54" s="18">
        <v>19</v>
      </c>
    </row>
    <row r="55" spans="1:11" ht="15" customHeight="1">
      <c r="A55" s="362"/>
      <c r="B55" s="367"/>
      <c r="C55" s="379" t="s">
        <v>179</v>
      </c>
      <c r="D55" s="29">
        <v>100</v>
      </c>
      <c r="E55" s="30">
        <v>26.8</v>
      </c>
      <c r="F55" s="29">
        <v>17.1</v>
      </c>
      <c r="G55" s="30">
        <v>2.4</v>
      </c>
      <c r="H55" s="29">
        <v>0</v>
      </c>
      <c r="I55" s="30">
        <v>0</v>
      </c>
      <c r="J55" s="29">
        <v>7.3</v>
      </c>
      <c r="K55" s="31">
        <v>46.3</v>
      </c>
    </row>
    <row r="56" spans="1:11" ht="15" customHeight="1">
      <c r="A56" s="362"/>
      <c r="B56" s="367"/>
      <c r="C56" s="379" t="s">
        <v>180</v>
      </c>
      <c r="D56" s="12">
        <v>111</v>
      </c>
      <c r="E56" s="15">
        <v>38</v>
      </c>
      <c r="F56" s="12">
        <v>17</v>
      </c>
      <c r="G56" s="15">
        <v>7</v>
      </c>
      <c r="H56" s="12">
        <v>0</v>
      </c>
      <c r="I56" s="15">
        <v>0</v>
      </c>
      <c r="J56" s="12">
        <v>4</v>
      </c>
      <c r="K56" s="14">
        <v>45</v>
      </c>
    </row>
    <row r="57" spans="1:11" ht="15" customHeight="1">
      <c r="A57" s="362"/>
      <c r="B57" s="367"/>
      <c r="C57" s="379" t="s">
        <v>180</v>
      </c>
      <c r="D57" s="25">
        <v>100</v>
      </c>
      <c r="E57" s="28">
        <v>34.2</v>
      </c>
      <c r="F57" s="25">
        <v>15.3</v>
      </c>
      <c r="G57" s="28">
        <v>6.3</v>
      </c>
      <c r="H57" s="25">
        <v>0</v>
      </c>
      <c r="I57" s="28">
        <v>0</v>
      </c>
      <c r="J57" s="25">
        <v>3.6</v>
      </c>
      <c r="K57" s="27">
        <v>40.5</v>
      </c>
    </row>
    <row r="58" spans="1:11" ht="15" customHeight="1">
      <c r="A58" s="362"/>
      <c r="B58" s="367"/>
      <c r="C58" s="379" t="s">
        <v>2</v>
      </c>
      <c r="D58" s="16">
        <v>6</v>
      </c>
      <c r="E58" s="17">
        <v>2</v>
      </c>
      <c r="F58" s="16">
        <v>0</v>
      </c>
      <c r="G58" s="17">
        <v>0</v>
      </c>
      <c r="H58" s="16">
        <v>0</v>
      </c>
      <c r="I58" s="17">
        <v>0</v>
      </c>
      <c r="J58" s="16">
        <v>0</v>
      </c>
      <c r="K58" s="18">
        <v>4</v>
      </c>
    </row>
    <row r="59" spans="1:11" ht="15" customHeight="1">
      <c r="A59" s="362"/>
      <c r="B59" s="367"/>
      <c r="C59" s="379" t="s">
        <v>2</v>
      </c>
      <c r="D59" s="29">
        <v>100</v>
      </c>
      <c r="E59" s="30">
        <v>33.3</v>
      </c>
      <c r="F59" s="29">
        <v>0</v>
      </c>
      <c r="G59" s="30">
        <v>0</v>
      </c>
      <c r="H59" s="29">
        <v>0</v>
      </c>
      <c r="I59" s="30">
        <v>0</v>
      </c>
      <c r="J59" s="29">
        <v>0</v>
      </c>
      <c r="K59" s="31">
        <v>66.7</v>
      </c>
    </row>
    <row r="60" spans="1:11" ht="15" customHeight="1">
      <c r="A60" s="362"/>
      <c r="B60" s="367"/>
      <c r="C60" s="379" t="s">
        <v>181</v>
      </c>
      <c r="D60" s="12">
        <v>4</v>
      </c>
      <c r="E60" s="15">
        <v>0</v>
      </c>
      <c r="F60" s="12">
        <v>0</v>
      </c>
      <c r="G60" s="15">
        <v>0</v>
      </c>
      <c r="H60" s="12">
        <v>0</v>
      </c>
      <c r="I60" s="15">
        <v>0</v>
      </c>
      <c r="J60" s="12">
        <v>0</v>
      </c>
      <c r="K60" s="14">
        <v>4</v>
      </c>
    </row>
    <row r="61" spans="1:11" ht="15" customHeight="1">
      <c r="A61" s="362"/>
      <c r="B61" s="367"/>
      <c r="C61" s="379" t="s">
        <v>181</v>
      </c>
      <c r="D61" s="25">
        <v>100</v>
      </c>
      <c r="E61" s="28">
        <v>0</v>
      </c>
      <c r="F61" s="25">
        <v>0</v>
      </c>
      <c r="G61" s="28">
        <v>0</v>
      </c>
      <c r="H61" s="25">
        <v>0</v>
      </c>
      <c r="I61" s="28">
        <v>0</v>
      </c>
      <c r="J61" s="25">
        <v>0</v>
      </c>
      <c r="K61" s="27">
        <v>100</v>
      </c>
    </row>
    <row r="62" spans="1:11" ht="15" customHeight="1">
      <c r="A62" s="362"/>
      <c r="B62" s="367"/>
      <c r="C62" s="379" t="s">
        <v>182</v>
      </c>
      <c r="D62" s="16">
        <v>54</v>
      </c>
      <c r="E62" s="17">
        <v>14</v>
      </c>
      <c r="F62" s="16">
        <v>5</v>
      </c>
      <c r="G62" s="17">
        <v>0</v>
      </c>
      <c r="H62" s="16">
        <v>0</v>
      </c>
      <c r="I62" s="17">
        <v>0</v>
      </c>
      <c r="J62" s="16">
        <v>4</v>
      </c>
      <c r="K62" s="18">
        <v>31</v>
      </c>
    </row>
    <row r="63" spans="1:11" ht="15" customHeight="1" thickBot="1">
      <c r="A63" s="362"/>
      <c r="B63" s="371"/>
      <c r="C63" s="411" t="s">
        <v>182</v>
      </c>
      <c r="D63" s="272">
        <v>100</v>
      </c>
      <c r="E63" s="271">
        <v>25.9</v>
      </c>
      <c r="F63" s="272">
        <v>9.3</v>
      </c>
      <c r="G63" s="271">
        <v>0</v>
      </c>
      <c r="H63" s="272">
        <v>0</v>
      </c>
      <c r="I63" s="271">
        <v>0</v>
      </c>
      <c r="J63" s="272">
        <v>7.4</v>
      </c>
      <c r="K63" s="273">
        <v>57.4</v>
      </c>
    </row>
    <row r="64" spans="1:11" ht="15" customHeight="1" thickTop="1">
      <c r="A64" s="362"/>
      <c r="B64" s="363" t="s">
        <v>172</v>
      </c>
      <c r="C64" s="385" t="s">
        <v>174</v>
      </c>
      <c r="D64" s="67">
        <v>383</v>
      </c>
      <c r="E64" s="17">
        <v>1</v>
      </c>
      <c r="F64" s="67">
        <v>6</v>
      </c>
      <c r="G64" s="17">
        <v>36</v>
      </c>
      <c r="H64" s="67">
        <v>69</v>
      </c>
      <c r="I64" s="17">
        <v>85</v>
      </c>
      <c r="J64" s="67">
        <v>22</v>
      </c>
      <c r="K64" s="207">
        <v>164</v>
      </c>
    </row>
    <row r="65" spans="1:11" ht="15" customHeight="1">
      <c r="A65" s="362"/>
      <c r="B65" s="367"/>
      <c r="C65" s="379"/>
      <c r="D65" s="29">
        <v>100</v>
      </c>
      <c r="E65" s="30">
        <v>0.3</v>
      </c>
      <c r="F65" s="29">
        <v>1.6</v>
      </c>
      <c r="G65" s="30">
        <v>9.4</v>
      </c>
      <c r="H65" s="29">
        <v>18</v>
      </c>
      <c r="I65" s="30">
        <v>22.2</v>
      </c>
      <c r="J65" s="29">
        <v>5.7</v>
      </c>
      <c r="K65" s="31">
        <v>42.8</v>
      </c>
    </row>
    <row r="66" spans="1:11" ht="15" customHeight="1">
      <c r="A66" s="362"/>
      <c r="B66" s="367"/>
      <c r="C66" s="379" t="s">
        <v>175</v>
      </c>
      <c r="D66" s="12">
        <v>201</v>
      </c>
      <c r="E66" s="15">
        <v>0</v>
      </c>
      <c r="F66" s="12">
        <v>4</v>
      </c>
      <c r="G66" s="15">
        <v>17</v>
      </c>
      <c r="H66" s="12">
        <v>40</v>
      </c>
      <c r="I66" s="15">
        <v>57</v>
      </c>
      <c r="J66" s="12">
        <v>12</v>
      </c>
      <c r="K66" s="14">
        <v>71</v>
      </c>
    </row>
    <row r="67" spans="1:11" ht="15" customHeight="1">
      <c r="A67" s="362"/>
      <c r="B67" s="367"/>
      <c r="C67" s="379" t="s">
        <v>175</v>
      </c>
      <c r="D67" s="25">
        <v>100</v>
      </c>
      <c r="E67" s="28">
        <v>0</v>
      </c>
      <c r="F67" s="25">
        <v>2</v>
      </c>
      <c r="G67" s="28">
        <v>8.5</v>
      </c>
      <c r="H67" s="25">
        <v>19.9</v>
      </c>
      <c r="I67" s="28">
        <v>28.4</v>
      </c>
      <c r="J67" s="25">
        <v>6</v>
      </c>
      <c r="K67" s="27">
        <v>35.3</v>
      </c>
    </row>
    <row r="68" spans="1:11" ht="15" customHeight="1">
      <c r="A68" s="362"/>
      <c r="B68" s="367"/>
      <c r="C68" s="381" t="s">
        <v>176</v>
      </c>
      <c r="D68" s="16">
        <v>36</v>
      </c>
      <c r="E68" s="17">
        <v>0</v>
      </c>
      <c r="F68" s="16">
        <v>0</v>
      </c>
      <c r="G68" s="17">
        <v>2</v>
      </c>
      <c r="H68" s="16">
        <v>2</v>
      </c>
      <c r="I68" s="17">
        <v>7</v>
      </c>
      <c r="J68" s="16">
        <v>6</v>
      </c>
      <c r="K68" s="18">
        <v>19</v>
      </c>
    </row>
    <row r="69" spans="1:11" ht="15" customHeight="1">
      <c r="A69" s="362"/>
      <c r="B69" s="367"/>
      <c r="C69" s="382" t="s">
        <v>177</v>
      </c>
      <c r="D69" s="29">
        <v>100</v>
      </c>
      <c r="E69" s="30">
        <v>0</v>
      </c>
      <c r="F69" s="29">
        <v>0</v>
      </c>
      <c r="G69" s="30">
        <v>5.6</v>
      </c>
      <c r="H69" s="29">
        <v>5.6</v>
      </c>
      <c r="I69" s="30">
        <v>19.4</v>
      </c>
      <c r="J69" s="29">
        <v>16.7</v>
      </c>
      <c r="K69" s="31">
        <v>52.8</v>
      </c>
    </row>
    <row r="70" spans="1:11" ht="15" customHeight="1">
      <c r="A70" s="362"/>
      <c r="B70" s="367"/>
      <c r="C70" s="379" t="s">
        <v>178</v>
      </c>
      <c r="D70" s="12">
        <v>23</v>
      </c>
      <c r="E70" s="15">
        <v>0</v>
      </c>
      <c r="F70" s="12">
        <v>1</v>
      </c>
      <c r="G70" s="15">
        <v>2</v>
      </c>
      <c r="H70" s="12">
        <v>6</v>
      </c>
      <c r="I70" s="15">
        <v>3</v>
      </c>
      <c r="J70" s="12">
        <v>1</v>
      </c>
      <c r="K70" s="14">
        <v>10</v>
      </c>
    </row>
    <row r="71" spans="1:11" ht="15" customHeight="1">
      <c r="A71" s="362"/>
      <c r="B71" s="367"/>
      <c r="C71" s="379" t="s">
        <v>178</v>
      </c>
      <c r="D71" s="25">
        <v>100</v>
      </c>
      <c r="E71" s="28">
        <v>0</v>
      </c>
      <c r="F71" s="25">
        <v>4.3</v>
      </c>
      <c r="G71" s="28">
        <v>8.7</v>
      </c>
      <c r="H71" s="25">
        <v>26.1</v>
      </c>
      <c r="I71" s="28">
        <v>13</v>
      </c>
      <c r="J71" s="25">
        <v>4.3</v>
      </c>
      <c r="K71" s="27">
        <v>43.5</v>
      </c>
    </row>
    <row r="72" spans="1:11" ht="15" customHeight="1">
      <c r="A72" s="362"/>
      <c r="B72" s="367"/>
      <c r="C72" s="379" t="s">
        <v>179</v>
      </c>
      <c r="D72" s="16">
        <v>51</v>
      </c>
      <c r="E72" s="17">
        <v>0</v>
      </c>
      <c r="F72" s="16">
        <v>1</v>
      </c>
      <c r="G72" s="17">
        <v>9</v>
      </c>
      <c r="H72" s="16">
        <v>14</v>
      </c>
      <c r="I72" s="17">
        <v>5</v>
      </c>
      <c r="J72" s="16">
        <v>2</v>
      </c>
      <c r="K72" s="18">
        <v>20</v>
      </c>
    </row>
    <row r="73" spans="1:11" ht="15" customHeight="1">
      <c r="A73" s="362"/>
      <c r="B73" s="367"/>
      <c r="C73" s="379" t="s">
        <v>179</v>
      </c>
      <c r="D73" s="29">
        <v>100</v>
      </c>
      <c r="E73" s="30">
        <v>0</v>
      </c>
      <c r="F73" s="29">
        <v>2</v>
      </c>
      <c r="G73" s="30">
        <v>17.6</v>
      </c>
      <c r="H73" s="29">
        <v>27.5</v>
      </c>
      <c r="I73" s="30">
        <v>9.8</v>
      </c>
      <c r="J73" s="29">
        <v>3.9</v>
      </c>
      <c r="K73" s="31">
        <v>39.2</v>
      </c>
    </row>
    <row r="74" spans="1:11" ht="15" customHeight="1">
      <c r="A74" s="362"/>
      <c r="B74" s="367"/>
      <c r="C74" s="379" t="s">
        <v>180</v>
      </c>
      <c r="D74" s="12">
        <v>0</v>
      </c>
      <c r="E74" s="15">
        <v>0</v>
      </c>
      <c r="F74" s="12">
        <v>0</v>
      </c>
      <c r="G74" s="15">
        <v>0</v>
      </c>
      <c r="H74" s="12">
        <v>0</v>
      </c>
      <c r="I74" s="15">
        <v>0</v>
      </c>
      <c r="J74" s="12">
        <v>0</v>
      </c>
      <c r="K74" s="14">
        <v>0</v>
      </c>
    </row>
    <row r="75" spans="1:11" ht="15" customHeight="1">
      <c r="A75" s="362"/>
      <c r="B75" s="367"/>
      <c r="C75" s="379" t="s">
        <v>180</v>
      </c>
      <c r="D75" s="25">
        <v>0</v>
      </c>
      <c r="E75" s="28">
        <v>0</v>
      </c>
      <c r="F75" s="25">
        <v>0</v>
      </c>
      <c r="G75" s="28">
        <v>0</v>
      </c>
      <c r="H75" s="25">
        <v>0</v>
      </c>
      <c r="I75" s="28">
        <v>0</v>
      </c>
      <c r="J75" s="25">
        <v>0</v>
      </c>
      <c r="K75" s="27">
        <v>0</v>
      </c>
    </row>
    <row r="76" spans="1:11" ht="15" customHeight="1">
      <c r="A76" s="362"/>
      <c r="B76" s="367"/>
      <c r="C76" s="379" t="s">
        <v>2</v>
      </c>
      <c r="D76" s="16">
        <v>6</v>
      </c>
      <c r="E76" s="17">
        <v>0</v>
      </c>
      <c r="F76" s="16">
        <v>0</v>
      </c>
      <c r="G76" s="17">
        <v>0</v>
      </c>
      <c r="H76" s="16">
        <v>1</v>
      </c>
      <c r="I76" s="17">
        <v>0</v>
      </c>
      <c r="J76" s="16">
        <v>0</v>
      </c>
      <c r="K76" s="18">
        <v>5</v>
      </c>
    </row>
    <row r="77" spans="1:11" ht="15" customHeight="1">
      <c r="A77" s="362"/>
      <c r="B77" s="367"/>
      <c r="C77" s="379" t="s">
        <v>2</v>
      </c>
      <c r="D77" s="29">
        <v>100</v>
      </c>
      <c r="E77" s="30">
        <v>0</v>
      </c>
      <c r="F77" s="29">
        <v>0</v>
      </c>
      <c r="G77" s="30">
        <v>0</v>
      </c>
      <c r="H77" s="29">
        <v>16.7</v>
      </c>
      <c r="I77" s="30">
        <v>0</v>
      </c>
      <c r="J77" s="29">
        <v>0</v>
      </c>
      <c r="K77" s="31">
        <v>83.3</v>
      </c>
    </row>
    <row r="78" spans="1:11" ht="15" customHeight="1">
      <c r="A78" s="362"/>
      <c r="B78" s="367"/>
      <c r="C78" s="379" t="s">
        <v>181</v>
      </c>
      <c r="D78" s="12">
        <v>1</v>
      </c>
      <c r="E78" s="15">
        <v>0</v>
      </c>
      <c r="F78" s="12">
        <v>0</v>
      </c>
      <c r="G78" s="15">
        <v>0</v>
      </c>
      <c r="H78" s="12">
        <v>0</v>
      </c>
      <c r="I78" s="15">
        <v>0</v>
      </c>
      <c r="J78" s="12">
        <v>0</v>
      </c>
      <c r="K78" s="14">
        <v>1</v>
      </c>
    </row>
    <row r="79" spans="1:11" ht="15" customHeight="1">
      <c r="A79" s="362"/>
      <c r="B79" s="367"/>
      <c r="C79" s="379" t="s">
        <v>181</v>
      </c>
      <c r="D79" s="25">
        <v>100</v>
      </c>
      <c r="E79" s="28">
        <v>0</v>
      </c>
      <c r="F79" s="25">
        <v>0</v>
      </c>
      <c r="G79" s="28">
        <v>0</v>
      </c>
      <c r="H79" s="25">
        <v>0</v>
      </c>
      <c r="I79" s="28">
        <v>0</v>
      </c>
      <c r="J79" s="25">
        <v>0</v>
      </c>
      <c r="K79" s="27">
        <v>100</v>
      </c>
    </row>
    <row r="80" spans="1:11" ht="15" customHeight="1">
      <c r="A80" s="362"/>
      <c r="B80" s="367"/>
      <c r="C80" s="379" t="s">
        <v>182</v>
      </c>
      <c r="D80" s="16">
        <v>65</v>
      </c>
      <c r="E80" s="17">
        <v>1</v>
      </c>
      <c r="F80" s="16">
        <v>0</v>
      </c>
      <c r="G80" s="17">
        <v>6</v>
      </c>
      <c r="H80" s="16">
        <v>6</v>
      </c>
      <c r="I80" s="17">
        <v>13</v>
      </c>
      <c r="J80" s="16">
        <v>1</v>
      </c>
      <c r="K80" s="18">
        <v>38</v>
      </c>
    </row>
    <row r="81" spans="1:11" ht="15" customHeight="1">
      <c r="A81" s="363"/>
      <c r="B81" s="367"/>
      <c r="C81" s="379" t="s">
        <v>182</v>
      </c>
      <c r="D81" s="25">
        <v>100</v>
      </c>
      <c r="E81" s="28">
        <v>1.5</v>
      </c>
      <c r="F81" s="25">
        <v>0</v>
      </c>
      <c r="G81" s="28">
        <v>9.2</v>
      </c>
      <c r="H81" s="25">
        <v>9.2</v>
      </c>
      <c r="I81" s="28">
        <v>20</v>
      </c>
      <c r="J81" s="25">
        <v>1.5</v>
      </c>
      <c r="K81" s="27">
        <v>58.5</v>
      </c>
    </row>
    <row r="82" spans="1:11" ht="15" customHeight="1">
      <c r="A82" s="364" t="s">
        <v>208</v>
      </c>
      <c r="B82" s="373" t="s">
        <v>284</v>
      </c>
      <c r="C82" s="375" t="s">
        <v>189</v>
      </c>
      <c r="D82" s="23">
        <v>445</v>
      </c>
      <c r="E82" s="23">
        <v>138</v>
      </c>
      <c r="F82" s="23">
        <v>69</v>
      </c>
      <c r="G82" s="23">
        <v>29</v>
      </c>
      <c r="H82" s="23">
        <v>5</v>
      </c>
      <c r="I82" s="23">
        <v>1</v>
      </c>
      <c r="J82" s="23">
        <v>20</v>
      </c>
      <c r="K82" s="23">
        <v>183</v>
      </c>
    </row>
    <row r="83" spans="1:11" ht="15" customHeight="1">
      <c r="A83" s="365"/>
      <c r="B83" s="373"/>
      <c r="C83" s="375"/>
      <c r="D83" s="40">
        <v>100</v>
      </c>
      <c r="E83" s="40">
        <v>31.01123595505618</v>
      </c>
      <c r="F83" s="40">
        <v>15.50561797752809</v>
      </c>
      <c r="G83" s="40">
        <v>6.51685393258427</v>
      </c>
      <c r="H83" s="40">
        <v>1.1235955056179774</v>
      </c>
      <c r="I83" s="40">
        <v>0.2247191011235955</v>
      </c>
      <c r="J83" s="40">
        <v>4.4943820224719095</v>
      </c>
      <c r="K83" s="40">
        <v>41.12359550561798</v>
      </c>
    </row>
    <row r="84" spans="1:11" ht="15" customHeight="1">
      <c r="A84" s="365"/>
      <c r="B84" s="373"/>
      <c r="C84" s="375" t="s">
        <v>209</v>
      </c>
      <c r="D84" s="23">
        <v>276</v>
      </c>
      <c r="E84" s="23">
        <v>80</v>
      </c>
      <c r="F84" s="23">
        <v>45</v>
      </c>
      <c r="G84" s="23">
        <v>21</v>
      </c>
      <c r="H84" s="23">
        <v>4</v>
      </c>
      <c r="I84" s="23">
        <v>1</v>
      </c>
      <c r="J84" s="23">
        <v>13</v>
      </c>
      <c r="K84" s="23">
        <v>112</v>
      </c>
    </row>
    <row r="85" spans="1:11" ht="15" customHeight="1">
      <c r="A85" s="365"/>
      <c r="B85" s="373"/>
      <c r="C85" s="375"/>
      <c r="D85" s="41">
        <v>100</v>
      </c>
      <c r="E85" s="40">
        <v>28.985507246376812</v>
      </c>
      <c r="F85" s="40">
        <v>16.304347826086957</v>
      </c>
      <c r="G85" s="40">
        <v>7.608695652173914</v>
      </c>
      <c r="H85" s="40">
        <v>1.4492753623188408</v>
      </c>
      <c r="I85" s="40">
        <v>0.3623188405797102</v>
      </c>
      <c r="J85" s="40">
        <v>4.710144927536232</v>
      </c>
      <c r="K85" s="40">
        <v>40.57971014492754</v>
      </c>
    </row>
    <row r="86" spans="1:11" ht="15" customHeight="1">
      <c r="A86" s="365"/>
      <c r="B86" s="373"/>
      <c r="C86" s="376" t="s">
        <v>210</v>
      </c>
      <c r="D86" s="23">
        <v>32</v>
      </c>
      <c r="E86" s="23">
        <v>8</v>
      </c>
      <c r="F86" s="23">
        <v>3</v>
      </c>
      <c r="G86" s="23">
        <v>1</v>
      </c>
      <c r="H86" s="23">
        <v>1</v>
      </c>
      <c r="I86" s="23">
        <v>0</v>
      </c>
      <c r="J86" s="23">
        <v>2</v>
      </c>
      <c r="K86" s="23">
        <v>17</v>
      </c>
    </row>
    <row r="87" spans="1:11" ht="15" customHeight="1">
      <c r="A87" s="365"/>
      <c r="B87" s="373"/>
      <c r="C87" s="376"/>
      <c r="D87" s="40">
        <v>100</v>
      </c>
      <c r="E87" s="40">
        <v>25</v>
      </c>
      <c r="F87" s="40">
        <v>9.375</v>
      </c>
      <c r="G87" s="40">
        <v>3.125</v>
      </c>
      <c r="H87" s="40">
        <v>3.125</v>
      </c>
      <c r="I87" s="40">
        <v>0</v>
      </c>
      <c r="J87" s="40">
        <v>6.25</v>
      </c>
      <c r="K87" s="40">
        <v>53.125</v>
      </c>
    </row>
    <row r="88" spans="1:11" ht="15" customHeight="1">
      <c r="A88" s="365"/>
      <c r="B88" s="373"/>
      <c r="C88" s="376" t="s">
        <v>211</v>
      </c>
      <c r="D88" s="23">
        <v>88</v>
      </c>
      <c r="E88" s="23">
        <v>42</v>
      </c>
      <c r="F88" s="23">
        <v>14</v>
      </c>
      <c r="G88" s="23">
        <v>3</v>
      </c>
      <c r="H88" s="23">
        <v>0</v>
      </c>
      <c r="I88" s="23">
        <v>0</v>
      </c>
      <c r="J88" s="23">
        <v>2</v>
      </c>
      <c r="K88" s="23">
        <v>27</v>
      </c>
    </row>
    <row r="89" spans="1:11" ht="15" customHeight="1">
      <c r="A89" s="365"/>
      <c r="B89" s="373"/>
      <c r="C89" s="376"/>
      <c r="D89" s="41">
        <v>100</v>
      </c>
      <c r="E89" s="40">
        <v>47.72727272727273</v>
      </c>
      <c r="F89" s="40">
        <v>15.909090909090908</v>
      </c>
      <c r="G89" s="40">
        <v>3.409090909090909</v>
      </c>
      <c r="H89" s="40">
        <v>0</v>
      </c>
      <c r="I89" s="40">
        <v>0</v>
      </c>
      <c r="J89" s="40">
        <v>2.272727272727273</v>
      </c>
      <c r="K89" s="40">
        <v>30.681818181818183</v>
      </c>
    </row>
    <row r="90" spans="1:11" ht="15" customHeight="1">
      <c r="A90" s="365"/>
      <c r="B90" s="373"/>
      <c r="C90" s="376" t="s">
        <v>212</v>
      </c>
      <c r="D90" s="24">
        <v>49</v>
      </c>
      <c r="E90" s="23">
        <v>8</v>
      </c>
      <c r="F90" s="23">
        <v>7</v>
      </c>
      <c r="G90" s="23">
        <v>4</v>
      </c>
      <c r="H90" s="23">
        <v>0</v>
      </c>
      <c r="I90" s="23">
        <v>0</v>
      </c>
      <c r="J90" s="23">
        <v>3</v>
      </c>
      <c r="K90" s="23">
        <v>27</v>
      </c>
    </row>
    <row r="91" spans="1:11" ht="15" customHeight="1" thickBot="1">
      <c r="A91" s="365"/>
      <c r="B91" s="377"/>
      <c r="C91" s="378"/>
      <c r="D91" s="274">
        <v>100</v>
      </c>
      <c r="E91" s="274">
        <v>16.3265306122449</v>
      </c>
      <c r="F91" s="274">
        <v>14.285714285714286</v>
      </c>
      <c r="G91" s="274">
        <v>8.16326530612245</v>
      </c>
      <c r="H91" s="274">
        <v>0</v>
      </c>
      <c r="I91" s="274">
        <v>0</v>
      </c>
      <c r="J91" s="274">
        <v>6.122448979591836</v>
      </c>
      <c r="K91" s="274">
        <v>55.10204081632653</v>
      </c>
    </row>
    <row r="92" spans="1:11" ht="15" customHeight="1" thickTop="1">
      <c r="A92" s="365"/>
      <c r="B92" s="366" t="s">
        <v>285</v>
      </c>
      <c r="C92" s="374" t="s">
        <v>189</v>
      </c>
      <c r="D92" s="24">
        <v>319</v>
      </c>
      <c r="E92" s="24">
        <v>0</v>
      </c>
      <c r="F92" s="24">
        <v>4</v>
      </c>
      <c r="G92" s="24">
        <v>36</v>
      </c>
      <c r="H92" s="24">
        <v>69</v>
      </c>
      <c r="I92" s="24">
        <v>82</v>
      </c>
      <c r="J92" s="24">
        <v>9</v>
      </c>
      <c r="K92" s="24">
        <v>119</v>
      </c>
    </row>
    <row r="93" spans="1:11" ht="15" customHeight="1">
      <c r="A93" s="365"/>
      <c r="B93" s="373"/>
      <c r="C93" s="375"/>
      <c r="D93" s="40">
        <v>100</v>
      </c>
      <c r="E93" s="40">
        <v>0</v>
      </c>
      <c r="F93" s="40">
        <v>1.2539184952978057</v>
      </c>
      <c r="G93" s="40">
        <v>11.285266457680251</v>
      </c>
      <c r="H93" s="40">
        <v>21.630094043887148</v>
      </c>
      <c r="I93" s="40">
        <v>25.705329153605017</v>
      </c>
      <c r="J93" s="40">
        <v>2.8213166144200628</v>
      </c>
      <c r="K93" s="40">
        <v>37.30407523510972</v>
      </c>
    </row>
    <row r="94" spans="1:11" ht="15" customHeight="1">
      <c r="A94" s="365"/>
      <c r="B94" s="373"/>
      <c r="C94" s="375" t="s">
        <v>209</v>
      </c>
      <c r="D94" s="23">
        <v>194</v>
      </c>
      <c r="E94" s="23">
        <v>0</v>
      </c>
      <c r="F94" s="23">
        <v>3</v>
      </c>
      <c r="G94" s="23">
        <v>24</v>
      </c>
      <c r="H94" s="23">
        <v>48</v>
      </c>
      <c r="I94" s="23">
        <v>43</v>
      </c>
      <c r="J94" s="23">
        <v>4</v>
      </c>
      <c r="K94" s="23">
        <v>72</v>
      </c>
    </row>
    <row r="95" spans="1:11" ht="15" customHeight="1">
      <c r="A95" s="365"/>
      <c r="B95" s="373"/>
      <c r="C95" s="375"/>
      <c r="D95" s="41">
        <v>100</v>
      </c>
      <c r="E95" s="40">
        <v>0</v>
      </c>
      <c r="F95" s="40">
        <v>1.5463917525773196</v>
      </c>
      <c r="G95" s="40">
        <v>12.371134020618557</v>
      </c>
      <c r="H95" s="40">
        <v>24.742268041237114</v>
      </c>
      <c r="I95" s="40">
        <v>22.164948453608247</v>
      </c>
      <c r="J95" s="40">
        <v>2.061855670103093</v>
      </c>
      <c r="K95" s="40">
        <v>37.11340206185567</v>
      </c>
    </row>
    <row r="96" spans="1:11" ht="15" customHeight="1">
      <c r="A96" s="365"/>
      <c r="B96" s="373"/>
      <c r="C96" s="376" t="s">
        <v>210</v>
      </c>
      <c r="D96" s="23">
        <v>71</v>
      </c>
      <c r="E96" s="23">
        <v>0</v>
      </c>
      <c r="F96" s="23">
        <v>1</v>
      </c>
      <c r="G96" s="23">
        <v>6</v>
      </c>
      <c r="H96" s="23">
        <v>15</v>
      </c>
      <c r="I96" s="23">
        <v>26</v>
      </c>
      <c r="J96" s="23">
        <v>4</v>
      </c>
      <c r="K96" s="23">
        <v>19</v>
      </c>
    </row>
    <row r="97" spans="1:11" ht="15" customHeight="1">
      <c r="A97" s="365"/>
      <c r="B97" s="373"/>
      <c r="C97" s="376"/>
      <c r="D97" s="40">
        <v>100</v>
      </c>
      <c r="E97" s="40">
        <v>0</v>
      </c>
      <c r="F97" s="40">
        <v>1.4084507042253522</v>
      </c>
      <c r="G97" s="40">
        <v>8.450704225352114</v>
      </c>
      <c r="H97" s="40">
        <v>21.126760563380284</v>
      </c>
      <c r="I97" s="40">
        <v>36.61971830985916</v>
      </c>
      <c r="J97" s="40">
        <v>5.633802816901409</v>
      </c>
      <c r="K97" s="40">
        <v>26.760563380281692</v>
      </c>
    </row>
    <row r="98" spans="1:11" ht="15" customHeight="1">
      <c r="A98" s="365"/>
      <c r="B98" s="373"/>
      <c r="C98" s="376" t="s">
        <v>211</v>
      </c>
      <c r="D98" s="23">
        <v>13</v>
      </c>
      <c r="E98" s="23">
        <v>0</v>
      </c>
      <c r="F98" s="23">
        <v>0</v>
      </c>
      <c r="G98" s="23">
        <v>2</v>
      </c>
      <c r="H98" s="23">
        <v>2</v>
      </c>
      <c r="I98" s="23">
        <v>4</v>
      </c>
      <c r="J98" s="23">
        <v>0</v>
      </c>
      <c r="K98" s="23">
        <v>5</v>
      </c>
    </row>
    <row r="99" spans="1:11" ht="15" customHeight="1">
      <c r="A99" s="365"/>
      <c r="B99" s="373"/>
      <c r="C99" s="376"/>
      <c r="D99" s="41">
        <v>100</v>
      </c>
      <c r="E99" s="41">
        <v>0</v>
      </c>
      <c r="F99" s="41">
        <v>0</v>
      </c>
      <c r="G99" s="41">
        <v>15.384615384615383</v>
      </c>
      <c r="H99" s="41">
        <v>15.384615384615383</v>
      </c>
      <c r="I99" s="41">
        <v>30.769230769230766</v>
      </c>
      <c r="J99" s="41">
        <v>0</v>
      </c>
      <c r="K99" s="41">
        <v>38.46153846153846</v>
      </c>
    </row>
    <row r="100" spans="1:11" ht="15" customHeight="1">
      <c r="A100" s="365"/>
      <c r="B100" s="373"/>
      <c r="C100" s="376" t="s">
        <v>212</v>
      </c>
      <c r="D100" s="23">
        <v>41</v>
      </c>
      <c r="E100" s="23">
        <v>0</v>
      </c>
      <c r="F100" s="23">
        <v>0</v>
      </c>
      <c r="G100" s="23">
        <v>4</v>
      </c>
      <c r="H100" s="23">
        <v>4</v>
      </c>
      <c r="I100" s="23">
        <v>9</v>
      </c>
      <c r="J100" s="23">
        <v>1</v>
      </c>
      <c r="K100" s="23">
        <v>23</v>
      </c>
    </row>
    <row r="101" spans="1:11" ht="15" customHeight="1">
      <c r="A101" s="366"/>
      <c r="B101" s="373"/>
      <c r="C101" s="376"/>
      <c r="D101" s="41">
        <v>100</v>
      </c>
      <c r="E101" s="41">
        <v>0</v>
      </c>
      <c r="F101" s="41">
        <v>0</v>
      </c>
      <c r="G101" s="41">
        <v>9.75609756097561</v>
      </c>
      <c r="H101" s="41">
        <v>9.75609756097561</v>
      </c>
      <c r="I101" s="41">
        <v>21.951219512195124</v>
      </c>
      <c r="J101" s="41">
        <v>2.4390243902439024</v>
      </c>
      <c r="K101" s="41">
        <v>56.09756097560976</v>
      </c>
    </row>
    <row r="102" spans="4:11" ht="6" customHeight="1">
      <c r="D102" s="110"/>
      <c r="E102" s="110"/>
      <c r="F102" s="110"/>
      <c r="G102" s="110"/>
      <c r="H102" s="110"/>
      <c r="I102" s="110"/>
      <c r="J102" s="110"/>
      <c r="K102" s="110"/>
    </row>
    <row r="103" spans="1:11" ht="15" customHeight="1">
      <c r="A103" s="361" t="s">
        <v>358</v>
      </c>
      <c r="B103" s="367" t="s">
        <v>162</v>
      </c>
      <c r="C103" s="370" t="s">
        <v>174</v>
      </c>
      <c r="D103" s="22">
        <v>519</v>
      </c>
      <c r="E103" s="12">
        <v>146</v>
      </c>
      <c r="F103" s="13">
        <v>72</v>
      </c>
      <c r="G103" s="12">
        <v>27</v>
      </c>
      <c r="H103" s="13">
        <v>4</v>
      </c>
      <c r="I103" s="12">
        <v>2</v>
      </c>
      <c r="J103" s="13">
        <v>31</v>
      </c>
      <c r="K103" s="12">
        <v>237</v>
      </c>
    </row>
    <row r="104" spans="1:11" ht="15" customHeight="1">
      <c r="A104" s="362"/>
      <c r="B104" s="367"/>
      <c r="C104" s="370"/>
      <c r="D104" s="35">
        <v>100</v>
      </c>
      <c r="E104" s="25">
        <v>28.1</v>
      </c>
      <c r="F104" s="26">
        <v>13.9</v>
      </c>
      <c r="G104" s="25">
        <v>5.2</v>
      </c>
      <c r="H104" s="26">
        <v>0.8</v>
      </c>
      <c r="I104" s="25">
        <v>0.4</v>
      </c>
      <c r="J104" s="26">
        <v>6</v>
      </c>
      <c r="K104" s="25">
        <v>45.7</v>
      </c>
    </row>
    <row r="105" spans="1:11" ht="15" customHeight="1">
      <c r="A105" s="362"/>
      <c r="B105" s="367"/>
      <c r="C105" s="370" t="s">
        <v>6</v>
      </c>
      <c r="D105" s="19">
        <v>25</v>
      </c>
      <c r="E105" s="12">
        <v>6</v>
      </c>
      <c r="F105" s="15">
        <v>3</v>
      </c>
      <c r="G105" s="12">
        <v>2</v>
      </c>
      <c r="H105" s="15">
        <v>1</v>
      </c>
      <c r="I105" s="12">
        <v>1</v>
      </c>
      <c r="J105" s="15">
        <v>0</v>
      </c>
      <c r="K105" s="12">
        <v>12</v>
      </c>
    </row>
    <row r="106" spans="1:11" ht="15" customHeight="1">
      <c r="A106" s="362"/>
      <c r="B106" s="367"/>
      <c r="C106" s="370" t="s">
        <v>6</v>
      </c>
      <c r="D106" s="32">
        <v>100</v>
      </c>
      <c r="E106" s="25">
        <v>24</v>
      </c>
      <c r="F106" s="28">
        <v>12</v>
      </c>
      <c r="G106" s="25">
        <v>8</v>
      </c>
      <c r="H106" s="28">
        <v>4</v>
      </c>
      <c r="I106" s="25">
        <v>4</v>
      </c>
      <c r="J106" s="28">
        <v>0</v>
      </c>
      <c r="K106" s="25">
        <v>48</v>
      </c>
    </row>
    <row r="107" spans="1:11" ht="15" customHeight="1">
      <c r="A107" s="362"/>
      <c r="B107" s="367"/>
      <c r="C107" s="370" t="s">
        <v>7</v>
      </c>
      <c r="D107" s="17">
        <v>158</v>
      </c>
      <c r="E107" s="16">
        <v>43</v>
      </c>
      <c r="F107" s="17">
        <v>19</v>
      </c>
      <c r="G107" s="16">
        <v>8</v>
      </c>
      <c r="H107" s="17">
        <v>0</v>
      </c>
      <c r="I107" s="16">
        <v>0</v>
      </c>
      <c r="J107" s="17">
        <v>8</v>
      </c>
      <c r="K107" s="16">
        <v>80</v>
      </c>
    </row>
    <row r="108" spans="1:11" ht="15" customHeight="1">
      <c r="A108" s="362"/>
      <c r="B108" s="367"/>
      <c r="C108" s="370" t="s">
        <v>7</v>
      </c>
      <c r="D108" s="30">
        <v>100</v>
      </c>
      <c r="E108" s="29">
        <v>27.2</v>
      </c>
      <c r="F108" s="30">
        <v>12</v>
      </c>
      <c r="G108" s="29">
        <v>5.1</v>
      </c>
      <c r="H108" s="30">
        <v>0</v>
      </c>
      <c r="I108" s="29">
        <v>0</v>
      </c>
      <c r="J108" s="30">
        <v>5.1</v>
      </c>
      <c r="K108" s="29">
        <v>50.6</v>
      </c>
    </row>
    <row r="109" spans="1:11" ht="15" customHeight="1">
      <c r="A109" s="362"/>
      <c r="B109" s="367"/>
      <c r="C109" s="370" t="s">
        <v>8</v>
      </c>
      <c r="D109" s="19">
        <v>128</v>
      </c>
      <c r="E109" s="12">
        <v>37</v>
      </c>
      <c r="F109" s="15">
        <v>18</v>
      </c>
      <c r="G109" s="12">
        <v>6</v>
      </c>
      <c r="H109" s="15">
        <v>0</v>
      </c>
      <c r="I109" s="12">
        <v>1</v>
      </c>
      <c r="J109" s="15">
        <v>7</v>
      </c>
      <c r="K109" s="12">
        <v>59</v>
      </c>
    </row>
    <row r="110" spans="1:11" ht="15" customHeight="1">
      <c r="A110" s="362"/>
      <c r="B110" s="367"/>
      <c r="C110" s="370" t="s">
        <v>8</v>
      </c>
      <c r="D110" s="32">
        <v>100</v>
      </c>
      <c r="E110" s="25">
        <v>28.9</v>
      </c>
      <c r="F110" s="28">
        <v>14.1</v>
      </c>
      <c r="G110" s="25">
        <v>4.7</v>
      </c>
      <c r="H110" s="28">
        <v>0</v>
      </c>
      <c r="I110" s="25">
        <v>0.8</v>
      </c>
      <c r="J110" s="28">
        <v>5.5</v>
      </c>
      <c r="K110" s="25">
        <v>46.1</v>
      </c>
    </row>
    <row r="111" spans="1:11" ht="15" customHeight="1">
      <c r="A111" s="362"/>
      <c r="B111" s="367"/>
      <c r="C111" s="370" t="s">
        <v>9</v>
      </c>
      <c r="D111" s="17">
        <v>133</v>
      </c>
      <c r="E111" s="16">
        <v>40</v>
      </c>
      <c r="F111" s="17">
        <v>19</v>
      </c>
      <c r="G111" s="16">
        <v>10</v>
      </c>
      <c r="H111" s="17">
        <v>2</v>
      </c>
      <c r="I111" s="16">
        <v>0</v>
      </c>
      <c r="J111" s="17">
        <v>10</v>
      </c>
      <c r="K111" s="16">
        <v>52</v>
      </c>
    </row>
    <row r="112" spans="1:11" ht="15" customHeight="1">
      <c r="A112" s="362"/>
      <c r="B112" s="367"/>
      <c r="C112" s="370" t="s">
        <v>9</v>
      </c>
      <c r="D112" s="30">
        <v>100</v>
      </c>
      <c r="E112" s="29">
        <v>30.1</v>
      </c>
      <c r="F112" s="30">
        <v>14.3</v>
      </c>
      <c r="G112" s="29">
        <v>7.5</v>
      </c>
      <c r="H112" s="30">
        <v>1.5</v>
      </c>
      <c r="I112" s="29">
        <v>0</v>
      </c>
      <c r="J112" s="30">
        <v>7.5</v>
      </c>
      <c r="K112" s="29">
        <v>39.1</v>
      </c>
    </row>
    <row r="113" spans="1:11" ht="15" customHeight="1">
      <c r="A113" s="362"/>
      <c r="B113" s="367"/>
      <c r="C113" s="370" t="s">
        <v>10</v>
      </c>
      <c r="D113" s="19">
        <v>75</v>
      </c>
      <c r="E113" s="12">
        <v>20</v>
      </c>
      <c r="F113" s="15">
        <v>13</v>
      </c>
      <c r="G113" s="12">
        <v>1</v>
      </c>
      <c r="H113" s="15">
        <v>1</v>
      </c>
      <c r="I113" s="12">
        <v>0</v>
      </c>
      <c r="J113" s="15">
        <v>6</v>
      </c>
      <c r="K113" s="12">
        <v>34</v>
      </c>
    </row>
    <row r="114" spans="1:11" ht="15" customHeight="1" thickBot="1">
      <c r="A114" s="362"/>
      <c r="B114" s="371"/>
      <c r="C114" s="372" t="s">
        <v>10</v>
      </c>
      <c r="D114" s="278">
        <v>100</v>
      </c>
      <c r="E114" s="272">
        <v>26.7</v>
      </c>
      <c r="F114" s="271">
        <v>17.3</v>
      </c>
      <c r="G114" s="272">
        <v>1.3</v>
      </c>
      <c r="H114" s="271">
        <v>1.3</v>
      </c>
      <c r="I114" s="272">
        <v>0</v>
      </c>
      <c r="J114" s="271">
        <v>8</v>
      </c>
      <c r="K114" s="272">
        <v>45.3</v>
      </c>
    </row>
    <row r="115" spans="1:11" ht="15" customHeight="1" thickTop="1">
      <c r="A115" s="362"/>
      <c r="B115" s="363" t="s">
        <v>172</v>
      </c>
      <c r="C115" s="387" t="s">
        <v>174</v>
      </c>
      <c r="D115" s="17">
        <v>367</v>
      </c>
      <c r="E115" s="67">
        <v>1</v>
      </c>
      <c r="F115" s="17">
        <v>6</v>
      </c>
      <c r="G115" s="67">
        <v>34</v>
      </c>
      <c r="H115" s="17">
        <v>68</v>
      </c>
      <c r="I115" s="67">
        <v>82</v>
      </c>
      <c r="J115" s="17">
        <v>22</v>
      </c>
      <c r="K115" s="67">
        <v>154</v>
      </c>
    </row>
    <row r="116" spans="1:11" ht="15" customHeight="1">
      <c r="A116" s="362"/>
      <c r="B116" s="367"/>
      <c r="C116" s="370"/>
      <c r="D116" s="30">
        <v>100</v>
      </c>
      <c r="E116" s="29">
        <v>0.3</v>
      </c>
      <c r="F116" s="30">
        <v>1.6</v>
      </c>
      <c r="G116" s="29">
        <v>9.3</v>
      </c>
      <c r="H116" s="30">
        <v>18.5</v>
      </c>
      <c r="I116" s="29">
        <v>22.3</v>
      </c>
      <c r="J116" s="30">
        <v>6</v>
      </c>
      <c r="K116" s="29">
        <v>42</v>
      </c>
    </row>
    <row r="117" spans="1:11" ht="15" customHeight="1">
      <c r="A117" s="362"/>
      <c r="B117" s="367"/>
      <c r="C117" s="370" t="s">
        <v>6</v>
      </c>
      <c r="D117" s="19">
        <v>25</v>
      </c>
      <c r="E117" s="12">
        <v>0</v>
      </c>
      <c r="F117" s="15">
        <v>0</v>
      </c>
      <c r="G117" s="12">
        <v>1</v>
      </c>
      <c r="H117" s="15">
        <v>3</v>
      </c>
      <c r="I117" s="12">
        <v>7</v>
      </c>
      <c r="J117" s="15">
        <v>1</v>
      </c>
      <c r="K117" s="12">
        <v>13</v>
      </c>
    </row>
    <row r="118" spans="1:11" ht="15" customHeight="1">
      <c r="A118" s="362"/>
      <c r="B118" s="367"/>
      <c r="C118" s="370" t="s">
        <v>6</v>
      </c>
      <c r="D118" s="32">
        <v>100</v>
      </c>
      <c r="E118" s="25">
        <v>0</v>
      </c>
      <c r="F118" s="28">
        <v>0</v>
      </c>
      <c r="G118" s="25">
        <v>4</v>
      </c>
      <c r="H118" s="28">
        <v>12</v>
      </c>
      <c r="I118" s="25">
        <v>28</v>
      </c>
      <c r="J118" s="28">
        <v>4</v>
      </c>
      <c r="K118" s="25">
        <v>52</v>
      </c>
    </row>
    <row r="119" spans="1:11" ht="15" customHeight="1">
      <c r="A119" s="362"/>
      <c r="B119" s="367"/>
      <c r="C119" s="370" t="s">
        <v>7</v>
      </c>
      <c r="D119" s="17">
        <v>149</v>
      </c>
      <c r="E119" s="16">
        <v>1</v>
      </c>
      <c r="F119" s="17">
        <v>2</v>
      </c>
      <c r="G119" s="16">
        <v>8</v>
      </c>
      <c r="H119" s="17">
        <v>35</v>
      </c>
      <c r="I119" s="16">
        <v>35</v>
      </c>
      <c r="J119" s="17">
        <v>7</v>
      </c>
      <c r="K119" s="16">
        <v>61</v>
      </c>
    </row>
    <row r="120" spans="1:11" ht="15" customHeight="1">
      <c r="A120" s="362"/>
      <c r="B120" s="367"/>
      <c r="C120" s="370" t="s">
        <v>7</v>
      </c>
      <c r="D120" s="30">
        <v>100</v>
      </c>
      <c r="E120" s="29">
        <v>0.7</v>
      </c>
      <c r="F120" s="30">
        <v>1.3</v>
      </c>
      <c r="G120" s="29">
        <v>5.4</v>
      </c>
      <c r="H120" s="30">
        <v>23.5</v>
      </c>
      <c r="I120" s="29">
        <v>23.5</v>
      </c>
      <c r="J120" s="30">
        <v>4.7</v>
      </c>
      <c r="K120" s="29">
        <v>40.9</v>
      </c>
    </row>
    <row r="121" spans="1:11" ht="15" customHeight="1">
      <c r="A121" s="362"/>
      <c r="B121" s="367"/>
      <c r="C121" s="370" t="s">
        <v>8</v>
      </c>
      <c r="D121" s="19">
        <v>86</v>
      </c>
      <c r="E121" s="12">
        <v>0</v>
      </c>
      <c r="F121" s="15">
        <v>2</v>
      </c>
      <c r="G121" s="12">
        <v>7</v>
      </c>
      <c r="H121" s="15">
        <v>17</v>
      </c>
      <c r="I121" s="12">
        <v>15</v>
      </c>
      <c r="J121" s="15">
        <v>4</v>
      </c>
      <c r="K121" s="12">
        <v>41</v>
      </c>
    </row>
    <row r="122" spans="1:11" ht="15" customHeight="1">
      <c r="A122" s="362"/>
      <c r="B122" s="367"/>
      <c r="C122" s="370" t="s">
        <v>8</v>
      </c>
      <c r="D122" s="32">
        <v>100</v>
      </c>
      <c r="E122" s="25">
        <v>0</v>
      </c>
      <c r="F122" s="28">
        <v>2.3</v>
      </c>
      <c r="G122" s="25">
        <v>8.1</v>
      </c>
      <c r="H122" s="28">
        <v>19.8</v>
      </c>
      <c r="I122" s="25">
        <v>17.4</v>
      </c>
      <c r="J122" s="28">
        <v>4.7</v>
      </c>
      <c r="K122" s="25">
        <v>47.7</v>
      </c>
    </row>
    <row r="123" spans="1:11" ht="15" customHeight="1">
      <c r="A123" s="362"/>
      <c r="B123" s="367"/>
      <c r="C123" s="370" t="s">
        <v>9</v>
      </c>
      <c r="D123" s="17">
        <v>67</v>
      </c>
      <c r="E123" s="16">
        <v>0</v>
      </c>
      <c r="F123" s="17">
        <v>1</v>
      </c>
      <c r="G123" s="16">
        <v>10</v>
      </c>
      <c r="H123" s="17">
        <v>10</v>
      </c>
      <c r="I123" s="16">
        <v>14</v>
      </c>
      <c r="J123" s="17">
        <v>6</v>
      </c>
      <c r="K123" s="16">
        <v>26</v>
      </c>
    </row>
    <row r="124" spans="1:11" ht="15" customHeight="1">
      <c r="A124" s="362"/>
      <c r="B124" s="367"/>
      <c r="C124" s="370" t="s">
        <v>9</v>
      </c>
      <c r="D124" s="30">
        <v>100</v>
      </c>
      <c r="E124" s="29">
        <v>0</v>
      </c>
      <c r="F124" s="30">
        <v>1.5</v>
      </c>
      <c r="G124" s="29">
        <v>14.9</v>
      </c>
      <c r="H124" s="30">
        <v>14.9</v>
      </c>
      <c r="I124" s="29">
        <v>20.9</v>
      </c>
      <c r="J124" s="30">
        <v>9</v>
      </c>
      <c r="K124" s="29">
        <v>38.8</v>
      </c>
    </row>
    <row r="125" spans="1:11" ht="15" customHeight="1">
      <c r="A125" s="362"/>
      <c r="B125" s="367"/>
      <c r="C125" s="370" t="s">
        <v>10</v>
      </c>
      <c r="D125" s="19">
        <v>40</v>
      </c>
      <c r="E125" s="12">
        <v>0</v>
      </c>
      <c r="F125" s="15">
        <v>1</v>
      </c>
      <c r="G125" s="12">
        <v>8</v>
      </c>
      <c r="H125" s="15">
        <v>3</v>
      </c>
      <c r="I125" s="12">
        <v>11</v>
      </c>
      <c r="J125" s="15">
        <v>4</v>
      </c>
      <c r="K125" s="12">
        <v>13</v>
      </c>
    </row>
    <row r="126" spans="1:11" ht="15" customHeight="1">
      <c r="A126" s="363"/>
      <c r="B126" s="367"/>
      <c r="C126" s="370" t="s">
        <v>10</v>
      </c>
      <c r="D126" s="32">
        <v>100</v>
      </c>
      <c r="E126" s="25">
        <v>0</v>
      </c>
      <c r="F126" s="28">
        <v>2.5</v>
      </c>
      <c r="G126" s="25">
        <v>20</v>
      </c>
      <c r="H126" s="28">
        <v>7.5</v>
      </c>
      <c r="I126" s="25">
        <v>27.5</v>
      </c>
      <c r="J126" s="28">
        <v>10</v>
      </c>
      <c r="K126" s="25">
        <v>32.5</v>
      </c>
    </row>
  </sheetData>
  <mergeCells count="73">
    <mergeCell ref="A103:A126"/>
    <mergeCell ref="B7:B12"/>
    <mergeCell ref="A14:A45"/>
    <mergeCell ref="A46:A81"/>
    <mergeCell ref="A82:A101"/>
    <mergeCell ref="B64:B81"/>
    <mergeCell ref="B14:B29"/>
    <mergeCell ref="B92:B101"/>
    <mergeCell ref="B115:B126"/>
    <mergeCell ref="C64:C65"/>
    <mergeCell ref="C66:C67"/>
    <mergeCell ref="C68:C69"/>
    <mergeCell ref="C70:C71"/>
    <mergeCell ref="C72:C73"/>
    <mergeCell ref="C74:C75"/>
    <mergeCell ref="C76:C77"/>
    <mergeCell ref="C78:C79"/>
    <mergeCell ref="C80:C81"/>
    <mergeCell ref="B46:B63"/>
    <mergeCell ref="C46:C47"/>
    <mergeCell ref="C48:C49"/>
    <mergeCell ref="C50:C51"/>
    <mergeCell ref="C52:C53"/>
    <mergeCell ref="C54:C55"/>
    <mergeCell ref="C56:C57"/>
    <mergeCell ref="C58:C59"/>
    <mergeCell ref="C60:C61"/>
    <mergeCell ref="C4:C5"/>
    <mergeCell ref="B30:B45"/>
    <mergeCell ref="C30:C31"/>
    <mergeCell ref="C32:C33"/>
    <mergeCell ref="C34:C35"/>
    <mergeCell ref="C36:C37"/>
    <mergeCell ref="C38:C39"/>
    <mergeCell ref="C40:C41"/>
    <mergeCell ref="C42:C43"/>
    <mergeCell ref="C9:C10"/>
    <mergeCell ref="C7:C8"/>
    <mergeCell ref="C11:C12"/>
    <mergeCell ref="C28:C29"/>
    <mergeCell ref="C14:C15"/>
    <mergeCell ref="C16:C17"/>
    <mergeCell ref="C18:C19"/>
    <mergeCell ref="C20:C21"/>
    <mergeCell ref="C22:C23"/>
    <mergeCell ref="C24:C25"/>
    <mergeCell ref="C26:C27"/>
    <mergeCell ref="B82:B91"/>
    <mergeCell ref="C82:C83"/>
    <mergeCell ref="C84:C85"/>
    <mergeCell ref="C86:C87"/>
    <mergeCell ref="C88:C89"/>
    <mergeCell ref="C90:C91"/>
    <mergeCell ref="C44:C45"/>
    <mergeCell ref="C62:C63"/>
    <mergeCell ref="C92:C93"/>
    <mergeCell ref="C94:C95"/>
    <mergeCell ref="C96:C97"/>
    <mergeCell ref="C98:C99"/>
    <mergeCell ref="C100:C101"/>
    <mergeCell ref="B103:B114"/>
    <mergeCell ref="C103:C104"/>
    <mergeCell ref="C105:C106"/>
    <mergeCell ref="C107:C108"/>
    <mergeCell ref="C109:C110"/>
    <mergeCell ref="C111:C112"/>
    <mergeCell ref="C113:C114"/>
    <mergeCell ref="C123:C124"/>
    <mergeCell ref="C125:C126"/>
    <mergeCell ref="C115:C116"/>
    <mergeCell ref="C117:C118"/>
    <mergeCell ref="C119:C120"/>
    <mergeCell ref="C121:C122"/>
  </mergeCells>
  <printOptions/>
  <pageMargins left="0.7874015748031497" right="0.7874015748031497" top="0.5905511811023623" bottom="0.5905511811023623" header="0.5118110236220472" footer="0.5118110236220472"/>
  <pageSetup horizontalDpi="600" verticalDpi="600" orientation="portrait" paperSize="9" r:id="rId1"/>
  <rowBreaks count="2" manualBreakCount="2">
    <brk id="45" max="255" man="1"/>
    <brk id="81" max="255" man="1"/>
  </rowBreaks>
</worksheet>
</file>

<file path=xl/worksheets/sheet16.xml><?xml version="1.0" encoding="utf-8"?>
<worksheet xmlns="http://schemas.openxmlformats.org/spreadsheetml/2006/main" xmlns:r="http://schemas.openxmlformats.org/officeDocument/2006/relationships">
  <dimension ref="A1:S126"/>
  <sheetViews>
    <sheetView view="pageBreakPreview" zoomScaleSheetLayoutView="100" workbookViewId="0" topLeftCell="A1">
      <selection activeCell="F27" sqref="F27"/>
    </sheetView>
  </sheetViews>
  <sheetFormatPr defaultColWidth="9.00390625" defaultRowHeight="15" customHeight="1"/>
  <cols>
    <col min="1" max="2" width="2.625" style="2" customWidth="1"/>
    <col min="3" max="3" width="16.625" style="2" customWidth="1"/>
    <col min="4" max="11" width="6.625" style="6" customWidth="1"/>
    <col min="12" max="19" width="9.00390625" style="6" customWidth="1"/>
    <col min="20" max="16384" width="9.00390625" style="2" customWidth="1"/>
  </cols>
  <sheetData>
    <row r="1" ht="15" customHeight="1">
      <c r="C1" s="1" t="s">
        <v>373</v>
      </c>
    </row>
    <row r="3" spans="3:19" s="3" customFormat="1" ht="46.5">
      <c r="C3" s="7" t="s">
        <v>0</v>
      </c>
      <c r="D3" s="163" t="s">
        <v>1</v>
      </c>
      <c r="E3" s="163" t="s">
        <v>240</v>
      </c>
      <c r="F3" s="163" t="s">
        <v>241</v>
      </c>
      <c r="G3" s="163" t="s">
        <v>242</v>
      </c>
      <c r="H3" s="163" t="s">
        <v>243</v>
      </c>
      <c r="I3" s="163" t="s">
        <v>244</v>
      </c>
      <c r="J3" s="163" t="s">
        <v>245</v>
      </c>
      <c r="K3" s="163" t="s">
        <v>246</v>
      </c>
      <c r="L3" s="109"/>
      <c r="M3" s="109"/>
      <c r="N3" s="109"/>
      <c r="O3" s="109"/>
      <c r="P3" s="109"/>
      <c r="Q3" s="109"/>
      <c r="R3" s="109"/>
      <c r="S3" s="109"/>
    </row>
    <row r="4" spans="3:11" ht="15" customHeight="1">
      <c r="C4" s="348" t="s">
        <v>290</v>
      </c>
      <c r="D4" s="8">
        <f>SUM(E4:K4)</f>
        <v>945</v>
      </c>
      <c r="E4" s="9">
        <v>122</v>
      </c>
      <c r="F4" s="9">
        <v>67</v>
      </c>
      <c r="G4" s="9">
        <v>50</v>
      </c>
      <c r="H4" s="9">
        <v>48</v>
      </c>
      <c r="I4" s="9">
        <v>64</v>
      </c>
      <c r="J4" s="9">
        <v>57</v>
      </c>
      <c r="K4" s="9">
        <v>537</v>
      </c>
    </row>
    <row r="5" spans="3:11" ht="15" customHeight="1">
      <c r="C5" s="348"/>
      <c r="D5" s="10">
        <v>100</v>
      </c>
      <c r="E5" s="10">
        <f aca="true" t="shared" si="0" ref="E5:K5">E4/$D4%</f>
        <v>12.910052910052912</v>
      </c>
      <c r="F5" s="10">
        <f t="shared" si="0"/>
        <v>7.08994708994709</v>
      </c>
      <c r="G5" s="10">
        <f t="shared" si="0"/>
        <v>5.291005291005291</v>
      </c>
      <c r="H5" s="10">
        <f t="shared" si="0"/>
        <v>5.07936507936508</v>
      </c>
      <c r="I5" s="10">
        <f t="shared" si="0"/>
        <v>6.772486772486773</v>
      </c>
      <c r="J5" s="10">
        <f t="shared" si="0"/>
        <v>6.0317460317460325</v>
      </c>
      <c r="K5" s="10">
        <f t="shared" si="0"/>
        <v>56.82539682539683</v>
      </c>
    </row>
    <row r="6" ht="6" customHeight="1"/>
    <row r="7" spans="2:11" ht="15" customHeight="1">
      <c r="B7" s="349" t="s">
        <v>224</v>
      </c>
      <c r="C7" s="348" t="s">
        <v>291</v>
      </c>
      <c r="D7" s="9">
        <v>557</v>
      </c>
      <c r="E7" s="9">
        <v>114</v>
      </c>
      <c r="F7" s="9">
        <v>54</v>
      </c>
      <c r="G7" s="9">
        <v>24</v>
      </c>
      <c r="H7" s="9">
        <v>7</v>
      </c>
      <c r="I7" s="9">
        <v>3</v>
      </c>
      <c r="J7" s="9">
        <v>28</v>
      </c>
      <c r="K7" s="9">
        <v>327</v>
      </c>
    </row>
    <row r="8" spans="2:11" ht="15" customHeight="1">
      <c r="B8" s="350"/>
      <c r="C8" s="348" t="s">
        <v>3</v>
      </c>
      <c r="D8" s="10">
        <v>100</v>
      </c>
      <c r="E8" s="10">
        <v>20.5</v>
      </c>
      <c r="F8" s="10">
        <v>9.7</v>
      </c>
      <c r="G8" s="10">
        <v>4.3</v>
      </c>
      <c r="H8" s="10">
        <v>1.3</v>
      </c>
      <c r="I8" s="10">
        <v>0.5</v>
      </c>
      <c r="J8" s="10">
        <v>5</v>
      </c>
      <c r="K8" s="10">
        <v>58.7</v>
      </c>
    </row>
    <row r="9" spans="2:11" ht="15" customHeight="1">
      <c r="B9" s="350"/>
      <c r="C9" s="348" t="s">
        <v>292</v>
      </c>
      <c r="D9" s="9">
        <v>385</v>
      </c>
      <c r="E9" s="9">
        <v>8</v>
      </c>
      <c r="F9" s="9">
        <v>13</v>
      </c>
      <c r="G9" s="9">
        <v>26</v>
      </c>
      <c r="H9" s="9">
        <v>41</v>
      </c>
      <c r="I9" s="9">
        <v>61</v>
      </c>
      <c r="J9" s="9">
        <v>29</v>
      </c>
      <c r="K9" s="9">
        <v>207</v>
      </c>
    </row>
    <row r="10" spans="2:11" ht="15" customHeight="1">
      <c r="B10" s="350"/>
      <c r="C10" s="348" t="s">
        <v>4</v>
      </c>
      <c r="D10" s="10">
        <v>100</v>
      </c>
      <c r="E10" s="10">
        <v>2.1</v>
      </c>
      <c r="F10" s="10">
        <v>3.4</v>
      </c>
      <c r="G10" s="10">
        <v>6.8</v>
      </c>
      <c r="H10" s="10">
        <v>10.6</v>
      </c>
      <c r="I10" s="10">
        <v>15.8</v>
      </c>
      <c r="J10" s="10">
        <v>7.5</v>
      </c>
      <c r="K10" s="10">
        <v>53.8</v>
      </c>
    </row>
    <row r="11" spans="2:11" ht="15" customHeight="1">
      <c r="B11" s="350"/>
      <c r="C11" s="348" t="s">
        <v>5</v>
      </c>
      <c r="D11" s="9">
        <f aca="true" t="shared" si="1" ref="D11:K11">D4-D7-D9</f>
        <v>3</v>
      </c>
      <c r="E11" s="9">
        <f t="shared" si="1"/>
        <v>0</v>
      </c>
      <c r="F11" s="9">
        <f t="shared" si="1"/>
        <v>0</v>
      </c>
      <c r="G11" s="9">
        <f t="shared" si="1"/>
        <v>0</v>
      </c>
      <c r="H11" s="9">
        <f t="shared" si="1"/>
        <v>0</v>
      </c>
      <c r="I11" s="9">
        <f t="shared" si="1"/>
        <v>0</v>
      </c>
      <c r="J11" s="9">
        <f t="shared" si="1"/>
        <v>0</v>
      </c>
      <c r="K11" s="9">
        <f t="shared" si="1"/>
        <v>3</v>
      </c>
    </row>
    <row r="12" spans="2:11" ht="15" customHeight="1">
      <c r="B12" s="351"/>
      <c r="C12" s="348" t="s">
        <v>4</v>
      </c>
      <c r="D12" s="10">
        <v>100</v>
      </c>
      <c r="E12" s="10">
        <f aca="true" t="shared" si="2" ref="E12:K12">E11/$D11%</f>
        <v>0</v>
      </c>
      <c r="F12" s="10">
        <f t="shared" si="2"/>
        <v>0</v>
      </c>
      <c r="G12" s="10">
        <f t="shared" si="2"/>
        <v>0</v>
      </c>
      <c r="H12" s="10">
        <f t="shared" si="2"/>
        <v>0</v>
      </c>
      <c r="I12" s="10">
        <f t="shared" si="2"/>
        <v>0</v>
      </c>
      <c r="J12" s="10">
        <f t="shared" si="2"/>
        <v>0</v>
      </c>
      <c r="K12" s="10">
        <f t="shared" si="2"/>
        <v>100</v>
      </c>
    </row>
    <row r="13" ht="6" customHeight="1"/>
    <row r="14" spans="1:11" ht="15" customHeight="1">
      <c r="A14" s="355" t="s">
        <v>163</v>
      </c>
      <c r="B14" s="425" t="s">
        <v>162</v>
      </c>
      <c r="C14" s="409" t="s">
        <v>164</v>
      </c>
      <c r="D14" s="227">
        <f>D16+D18+D20+D22+D24+D26+D28</f>
        <v>556</v>
      </c>
      <c r="E14" s="227">
        <f>E16+E18+E20+E22+E24+E26+E28</f>
        <v>114</v>
      </c>
      <c r="F14" s="227">
        <v>54</v>
      </c>
      <c r="G14" s="227">
        <v>24</v>
      </c>
      <c r="H14" s="227">
        <v>7</v>
      </c>
      <c r="I14" s="227">
        <v>3</v>
      </c>
      <c r="J14" s="227">
        <f>J16+J18+J20+J22+J24+J26+J28</f>
        <v>28</v>
      </c>
      <c r="K14" s="228">
        <f>K16+K18+K20+K22+K24+K26+K28</f>
        <v>326</v>
      </c>
    </row>
    <row r="15" spans="1:11" ht="15" customHeight="1">
      <c r="A15" s="356"/>
      <c r="B15" s="426"/>
      <c r="C15" s="410"/>
      <c r="D15" s="230">
        <v>100</v>
      </c>
      <c r="E15" s="231">
        <f>E14/$D14*100</f>
        <v>20.503597122302157</v>
      </c>
      <c r="F15" s="231">
        <f aca="true" t="shared" si="3" ref="F15:K15">F14/$D14*100</f>
        <v>9.712230215827338</v>
      </c>
      <c r="G15" s="231">
        <f t="shared" si="3"/>
        <v>4.316546762589928</v>
      </c>
      <c r="H15" s="231">
        <f t="shared" si="3"/>
        <v>1.2589928057553956</v>
      </c>
      <c r="I15" s="231">
        <f t="shared" si="3"/>
        <v>0.539568345323741</v>
      </c>
      <c r="J15" s="231">
        <f t="shared" si="3"/>
        <v>5.0359712230215825</v>
      </c>
      <c r="K15" s="231">
        <f t="shared" si="3"/>
        <v>58.63309352517986</v>
      </c>
    </row>
    <row r="16" spans="1:11" ht="15" customHeight="1">
      <c r="A16" s="356"/>
      <c r="B16" s="426"/>
      <c r="C16" s="390" t="s">
        <v>165</v>
      </c>
      <c r="D16" s="132">
        <v>38</v>
      </c>
      <c r="E16" s="229">
        <v>1</v>
      </c>
      <c r="F16" s="132">
        <v>1</v>
      </c>
      <c r="G16" s="229">
        <v>0</v>
      </c>
      <c r="H16" s="132">
        <v>0</v>
      </c>
      <c r="I16" s="229">
        <v>0</v>
      </c>
      <c r="J16" s="132">
        <v>9</v>
      </c>
      <c r="K16" s="229">
        <v>27</v>
      </c>
    </row>
    <row r="17" spans="1:11" ht="15" customHeight="1">
      <c r="A17" s="356"/>
      <c r="B17" s="426"/>
      <c r="C17" s="390" t="s">
        <v>165</v>
      </c>
      <c r="D17" s="143">
        <v>100</v>
      </c>
      <c r="E17" s="144">
        <v>2.6</v>
      </c>
      <c r="F17" s="143">
        <v>2.6</v>
      </c>
      <c r="G17" s="144">
        <v>0</v>
      </c>
      <c r="H17" s="143">
        <v>0</v>
      </c>
      <c r="I17" s="144">
        <v>0</v>
      </c>
      <c r="J17" s="143">
        <v>23.7</v>
      </c>
      <c r="K17" s="144">
        <v>71.1</v>
      </c>
    </row>
    <row r="18" spans="1:11" ht="15" customHeight="1">
      <c r="A18" s="356"/>
      <c r="B18" s="426"/>
      <c r="C18" s="390" t="s">
        <v>166</v>
      </c>
      <c r="D18" s="130">
        <v>98</v>
      </c>
      <c r="E18" s="128">
        <v>11</v>
      </c>
      <c r="F18" s="131">
        <v>8</v>
      </c>
      <c r="G18" s="128">
        <v>2</v>
      </c>
      <c r="H18" s="131">
        <v>2</v>
      </c>
      <c r="I18" s="128">
        <v>2</v>
      </c>
      <c r="J18" s="131">
        <v>5</v>
      </c>
      <c r="K18" s="128">
        <v>68</v>
      </c>
    </row>
    <row r="19" spans="1:11" ht="15" customHeight="1">
      <c r="A19" s="356"/>
      <c r="B19" s="426"/>
      <c r="C19" s="390" t="s">
        <v>166</v>
      </c>
      <c r="D19" s="141">
        <v>100</v>
      </c>
      <c r="E19" s="139">
        <v>11.2</v>
      </c>
      <c r="F19" s="142">
        <v>8.2</v>
      </c>
      <c r="G19" s="139">
        <v>2</v>
      </c>
      <c r="H19" s="142">
        <v>2</v>
      </c>
      <c r="I19" s="139">
        <v>2</v>
      </c>
      <c r="J19" s="142">
        <v>5.1</v>
      </c>
      <c r="K19" s="139">
        <v>69.4</v>
      </c>
    </row>
    <row r="20" spans="1:11" ht="15" customHeight="1">
      <c r="A20" s="356"/>
      <c r="B20" s="426"/>
      <c r="C20" s="390" t="s">
        <v>167</v>
      </c>
      <c r="D20" s="132">
        <v>115</v>
      </c>
      <c r="E20" s="133">
        <v>21</v>
      </c>
      <c r="F20" s="132">
        <v>9</v>
      </c>
      <c r="G20" s="133">
        <v>4</v>
      </c>
      <c r="H20" s="132">
        <v>0</v>
      </c>
      <c r="I20" s="133">
        <v>1</v>
      </c>
      <c r="J20" s="132">
        <v>5</v>
      </c>
      <c r="K20" s="133">
        <v>75</v>
      </c>
    </row>
    <row r="21" spans="1:11" ht="15" customHeight="1">
      <c r="A21" s="356"/>
      <c r="B21" s="426"/>
      <c r="C21" s="390" t="s">
        <v>167</v>
      </c>
      <c r="D21" s="143">
        <v>100</v>
      </c>
      <c r="E21" s="144">
        <v>18.3</v>
      </c>
      <c r="F21" s="143">
        <v>7.8</v>
      </c>
      <c r="G21" s="144">
        <v>3.5</v>
      </c>
      <c r="H21" s="143">
        <v>0</v>
      </c>
      <c r="I21" s="144">
        <v>0.9</v>
      </c>
      <c r="J21" s="143">
        <v>4.3</v>
      </c>
      <c r="K21" s="144">
        <v>65.2</v>
      </c>
    </row>
    <row r="22" spans="1:11" ht="15" customHeight="1">
      <c r="A22" s="356"/>
      <c r="B22" s="426"/>
      <c r="C22" s="390" t="s">
        <v>168</v>
      </c>
      <c r="D22" s="130">
        <v>175</v>
      </c>
      <c r="E22" s="128">
        <v>46</v>
      </c>
      <c r="F22" s="131">
        <v>22</v>
      </c>
      <c r="G22" s="128">
        <v>12</v>
      </c>
      <c r="H22" s="131">
        <v>4</v>
      </c>
      <c r="I22" s="128">
        <v>0</v>
      </c>
      <c r="J22" s="131">
        <v>4</v>
      </c>
      <c r="K22" s="128">
        <v>87</v>
      </c>
    </row>
    <row r="23" spans="1:11" ht="15" customHeight="1">
      <c r="A23" s="356"/>
      <c r="B23" s="426"/>
      <c r="C23" s="390" t="s">
        <v>168</v>
      </c>
      <c r="D23" s="141">
        <v>100</v>
      </c>
      <c r="E23" s="139">
        <v>26.3</v>
      </c>
      <c r="F23" s="142">
        <v>12.6</v>
      </c>
      <c r="G23" s="139">
        <v>6.9</v>
      </c>
      <c r="H23" s="142">
        <v>2.3</v>
      </c>
      <c r="I23" s="139">
        <v>0</v>
      </c>
      <c r="J23" s="142">
        <v>2.3</v>
      </c>
      <c r="K23" s="139">
        <v>49.7</v>
      </c>
    </row>
    <row r="24" spans="1:11" ht="15" customHeight="1">
      <c r="A24" s="356"/>
      <c r="B24" s="426"/>
      <c r="C24" s="390" t="s">
        <v>169</v>
      </c>
      <c r="D24" s="132">
        <v>105</v>
      </c>
      <c r="E24" s="133">
        <v>29</v>
      </c>
      <c r="F24" s="132">
        <v>11</v>
      </c>
      <c r="G24" s="133">
        <v>6</v>
      </c>
      <c r="H24" s="132">
        <v>1</v>
      </c>
      <c r="I24" s="133">
        <v>0</v>
      </c>
      <c r="J24" s="132">
        <v>3</v>
      </c>
      <c r="K24" s="133">
        <v>55</v>
      </c>
    </row>
    <row r="25" spans="1:11" ht="15" customHeight="1">
      <c r="A25" s="356"/>
      <c r="B25" s="426"/>
      <c r="C25" s="390" t="s">
        <v>169</v>
      </c>
      <c r="D25" s="143">
        <v>100</v>
      </c>
      <c r="E25" s="144">
        <v>27.6</v>
      </c>
      <c r="F25" s="143">
        <v>10.5</v>
      </c>
      <c r="G25" s="144">
        <v>5.7</v>
      </c>
      <c r="H25" s="143">
        <v>1</v>
      </c>
      <c r="I25" s="144">
        <v>0</v>
      </c>
      <c r="J25" s="143">
        <v>2.9</v>
      </c>
      <c r="K25" s="144">
        <v>52.4</v>
      </c>
    </row>
    <row r="26" spans="1:11" ht="15" customHeight="1">
      <c r="A26" s="356"/>
      <c r="B26" s="426"/>
      <c r="C26" s="390" t="s">
        <v>170</v>
      </c>
      <c r="D26" s="130">
        <v>17</v>
      </c>
      <c r="E26" s="128">
        <v>3</v>
      </c>
      <c r="F26" s="131">
        <v>3</v>
      </c>
      <c r="G26" s="128">
        <v>0</v>
      </c>
      <c r="H26" s="131">
        <v>0</v>
      </c>
      <c r="I26" s="128">
        <v>0</v>
      </c>
      <c r="J26" s="131">
        <v>1</v>
      </c>
      <c r="K26" s="128">
        <v>10</v>
      </c>
    </row>
    <row r="27" spans="1:11" ht="15" customHeight="1">
      <c r="A27" s="356"/>
      <c r="B27" s="426"/>
      <c r="C27" s="390" t="s">
        <v>170</v>
      </c>
      <c r="D27" s="141">
        <v>100</v>
      </c>
      <c r="E27" s="139">
        <v>17.6</v>
      </c>
      <c r="F27" s="142">
        <v>17.6</v>
      </c>
      <c r="G27" s="139">
        <v>0</v>
      </c>
      <c r="H27" s="142">
        <v>0</v>
      </c>
      <c r="I27" s="139">
        <v>0</v>
      </c>
      <c r="J27" s="142">
        <v>5.9</v>
      </c>
      <c r="K27" s="139">
        <v>58.8</v>
      </c>
    </row>
    <row r="28" spans="1:11" ht="15" customHeight="1">
      <c r="A28" s="356"/>
      <c r="B28" s="426"/>
      <c r="C28" s="390" t="s">
        <v>171</v>
      </c>
      <c r="D28" s="132">
        <v>8</v>
      </c>
      <c r="E28" s="133">
        <v>3</v>
      </c>
      <c r="F28" s="132">
        <v>0</v>
      </c>
      <c r="G28" s="133">
        <v>0</v>
      </c>
      <c r="H28" s="132">
        <v>0</v>
      </c>
      <c r="I28" s="133">
        <v>0</v>
      </c>
      <c r="J28" s="132">
        <v>1</v>
      </c>
      <c r="K28" s="133">
        <v>4</v>
      </c>
    </row>
    <row r="29" spans="1:11" ht="15" customHeight="1" thickBot="1">
      <c r="A29" s="356"/>
      <c r="B29" s="427"/>
      <c r="C29" s="391" t="s">
        <v>171</v>
      </c>
      <c r="D29" s="269">
        <v>100</v>
      </c>
      <c r="E29" s="268">
        <v>37.5</v>
      </c>
      <c r="F29" s="269">
        <v>0</v>
      </c>
      <c r="G29" s="268">
        <v>0</v>
      </c>
      <c r="H29" s="269">
        <v>0</v>
      </c>
      <c r="I29" s="268">
        <v>0</v>
      </c>
      <c r="J29" s="269">
        <v>12.5</v>
      </c>
      <c r="K29" s="268">
        <v>50</v>
      </c>
    </row>
    <row r="30" spans="1:11" ht="15" customHeight="1" thickTop="1">
      <c r="A30" s="356"/>
      <c r="B30" s="412" t="s">
        <v>172</v>
      </c>
      <c r="C30" s="414" t="s">
        <v>164</v>
      </c>
      <c r="D30" s="289">
        <f>D32+D34+D36+D38+D40+D42+D44</f>
        <v>384</v>
      </c>
      <c r="E30" s="289">
        <v>8</v>
      </c>
      <c r="F30" s="289">
        <v>13</v>
      </c>
      <c r="G30" s="289">
        <v>26</v>
      </c>
      <c r="H30" s="289">
        <v>41</v>
      </c>
      <c r="I30" s="289">
        <v>60</v>
      </c>
      <c r="J30" s="289">
        <v>29</v>
      </c>
      <c r="K30" s="290">
        <f>K32+K34+K36+K38+K40+K42+K44</f>
        <v>207</v>
      </c>
    </row>
    <row r="31" spans="1:11" ht="15" customHeight="1">
      <c r="A31" s="356"/>
      <c r="B31" s="412"/>
      <c r="C31" s="410"/>
      <c r="D31" s="230">
        <v>100</v>
      </c>
      <c r="E31" s="231">
        <f aca="true" t="shared" si="4" ref="E31:K31">E30/$D30*100</f>
        <v>2.083333333333333</v>
      </c>
      <c r="F31" s="231">
        <f t="shared" si="4"/>
        <v>3.3854166666666665</v>
      </c>
      <c r="G31" s="231">
        <f t="shared" si="4"/>
        <v>6.770833333333333</v>
      </c>
      <c r="H31" s="231">
        <f t="shared" si="4"/>
        <v>10.677083333333332</v>
      </c>
      <c r="I31" s="231">
        <f t="shared" si="4"/>
        <v>15.625</v>
      </c>
      <c r="J31" s="231">
        <f t="shared" si="4"/>
        <v>7.552083333333333</v>
      </c>
      <c r="K31" s="231">
        <f t="shared" si="4"/>
        <v>53.90625</v>
      </c>
    </row>
    <row r="32" spans="1:11" ht="15" customHeight="1">
      <c r="A32" s="356"/>
      <c r="B32" s="412"/>
      <c r="C32" s="390" t="s">
        <v>165</v>
      </c>
      <c r="D32" s="130">
        <v>29</v>
      </c>
      <c r="E32" s="128">
        <v>0</v>
      </c>
      <c r="F32" s="131">
        <v>0</v>
      </c>
      <c r="G32" s="128">
        <v>1</v>
      </c>
      <c r="H32" s="131">
        <v>1</v>
      </c>
      <c r="I32" s="128">
        <v>1</v>
      </c>
      <c r="J32" s="131">
        <v>6</v>
      </c>
      <c r="K32" s="229">
        <v>20</v>
      </c>
    </row>
    <row r="33" spans="1:11" ht="15" customHeight="1">
      <c r="A33" s="356"/>
      <c r="B33" s="412"/>
      <c r="C33" s="390" t="s">
        <v>165</v>
      </c>
      <c r="D33" s="141">
        <v>100</v>
      </c>
      <c r="E33" s="139">
        <v>0</v>
      </c>
      <c r="F33" s="142">
        <v>0</v>
      </c>
      <c r="G33" s="139">
        <v>3.4</v>
      </c>
      <c r="H33" s="142">
        <v>3.4</v>
      </c>
      <c r="I33" s="139">
        <v>3.4</v>
      </c>
      <c r="J33" s="142">
        <v>20.7</v>
      </c>
      <c r="K33" s="139">
        <v>69</v>
      </c>
    </row>
    <row r="34" spans="1:11" ht="15" customHeight="1">
      <c r="A34" s="356"/>
      <c r="B34" s="412"/>
      <c r="C34" s="390" t="s">
        <v>166</v>
      </c>
      <c r="D34" s="132">
        <v>49</v>
      </c>
      <c r="E34" s="133">
        <v>1</v>
      </c>
      <c r="F34" s="132">
        <v>2</v>
      </c>
      <c r="G34" s="133">
        <v>2</v>
      </c>
      <c r="H34" s="132">
        <v>2</v>
      </c>
      <c r="I34" s="133">
        <v>5</v>
      </c>
      <c r="J34" s="132">
        <v>7</v>
      </c>
      <c r="K34" s="133">
        <v>30</v>
      </c>
    </row>
    <row r="35" spans="1:11" ht="15" customHeight="1">
      <c r="A35" s="356"/>
      <c r="B35" s="412"/>
      <c r="C35" s="390" t="s">
        <v>166</v>
      </c>
      <c r="D35" s="143">
        <v>100</v>
      </c>
      <c r="E35" s="144">
        <v>2</v>
      </c>
      <c r="F35" s="143">
        <v>4.1</v>
      </c>
      <c r="G35" s="144">
        <v>4.1</v>
      </c>
      <c r="H35" s="143">
        <v>4.1</v>
      </c>
      <c r="I35" s="144">
        <v>10.2</v>
      </c>
      <c r="J35" s="143">
        <v>14.3</v>
      </c>
      <c r="K35" s="144">
        <v>61.2</v>
      </c>
    </row>
    <row r="36" spans="1:11" ht="15" customHeight="1">
      <c r="A36" s="356"/>
      <c r="B36" s="412"/>
      <c r="C36" s="390" t="s">
        <v>167</v>
      </c>
      <c r="D36" s="130">
        <v>77</v>
      </c>
      <c r="E36" s="128">
        <v>0</v>
      </c>
      <c r="F36" s="131">
        <v>1</v>
      </c>
      <c r="G36" s="128">
        <v>7</v>
      </c>
      <c r="H36" s="131">
        <v>5</v>
      </c>
      <c r="I36" s="128">
        <v>10</v>
      </c>
      <c r="J36" s="131">
        <v>4</v>
      </c>
      <c r="K36" s="128">
        <v>50</v>
      </c>
    </row>
    <row r="37" spans="1:11" ht="15" customHeight="1">
      <c r="A37" s="356"/>
      <c r="B37" s="412"/>
      <c r="C37" s="390" t="s">
        <v>167</v>
      </c>
      <c r="D37" s="141">
        <v>100</v>
      </c>
      <c r="E37" s="139">
        <v>0</v>
      </c>
      <c r="F37" s="142">
        <v>1.3</v>
      </c>
      <c r="G37" s="139">
        <v>9.1</v>
      </c>
      <c r="H37" s="142">
        <v>6.5</v>
      </c>
      <c r="I37" s="139">
        <v>13</v>
      </c>
      <c r="J37" s="142">
        <v>5.2</v>
      </c>
      <c r="K37" s="139">
        <v>64.9</v>
      </c>
    </row>
    <row r="38" spans="1:11" ht="15" customHeight="1">
      <c r="A38" s="356"/>
      <c r="B38" s="412"/>
      <c r="C38" s="390" t="s">
        <v>168</v>
      </c>
      <c r="D38" s="132">
        <v>113</v>
      </c>
      <c r="E38" s="133">
        <v>2</v>
      </c>
      <c r="F38" s="132">
        <v>6</v>
      </c>
      <c r="G38" s="133">
        <v>9</v>
      </c>
      <c r="H38" s="132">
        <v>17</v>
      </c>
      <c r="I38" s="133">
        <v>19</v>
      </c>
      <c r="J38" s="132">
        <v>8</v>
      </c>
      <c r="K38" s="133">
        <v>52</v>
      </c>
    </row>
    <row r="39" spans="1:11" ht="15" customHeight="1">
      <c r="A39" s="356"/>
      <c r="B39" s="412"/>
      <c r="C39" s="390" t="s">
        <v>168</v>
      </c>
      <c r="D39" s="143">
        <v>100</v>
      </c>
      <c r="E39" s="144">
        <v>1.8</v>
      </c>
      <c r="F39" s="143">
        <v>5.3</v>
      </c>
      <c r="G39" s="144">
        <v>8</v>
      </c>
      <c r="H39" s="143">
        <v>15</v>
      </c>
      <c r="I39" s="144">
        <v>16.8</v>
      </c>
      <c r="J39" s="143">
        <v>7.1</v>
      </c>
      <c r="K39" s="144">
        <v>46</v>
      </c>
    </row>
    <row r="40" spans="1:11" ht="15" customHeight="1">
      <c r="A40" s="356"/>
      <c r="B40" s="412"/>
      <c r="C40" s="390" t="s">
        <v>169</v>
      </c>
      <c r="D40" s="130">
        <v>81</v>
      </c>
      <c r="E40" s="128">
        <v>5</v>
      </c>
      <c r="F40" s="131">
        <v>2</v>
      </c>
      <c r="G40" s="128">
        <v>5</v>
      </c>
      <c r="H40" s="131">
        <v>14</v>
      </c>
      <c r="I40" s="128">
        <v>19</v>
      </c>
      <c r="J40" s="131">
        <v>3</v>
      </c>
      <c r="K40" s="128">
        <v>33</v>
      </c>
    </row>
    <row r="41" spans="1:11" ht="15" customHeight="1">
      <c r="A41" s="356"/>
      <c r="B41" s="412"/>
      <c r="C41" s="390" t="s">
        <v>169</v>
      </c>
      <c r="D41" s="141">
        <v>100</v>
      </c>
      <c r="E41" s="139">
        <v>6.2</v>
      </c>
      <c r="F41" s="142">
        <v>2.5</v>
      </c>
      <c r="G41" s="139">
        <v>6.2</v>
      </c>
      <c r="H41" s="142">
        <v>17.3</v>
      </c>
      <c r="I41" s="139">
        <v>23.5</v>
      </c>
      <c r="J41" s="142">
        <v>3.7</v>
      </c>
      <c r="K41" s="139">
        <v>40.7</v>
      </c>
    </row>
    <row r="42" spans="1:11" ht="15" customHeight="1">
      <c r="A42" s="356"/>
      <c r="B42" s="412"/>
      <c r="C42" s="390" t="s">
        <v>170</v>
      </c>
      <c r="D42" s="132">
        <v>30</v>
      </c>
      <c r="E42" s="133">
        <v>0</v>
      </c>
      <c r="F42" s="132">
        <v>2</v>
      </c>
      <c r="G42" s="133">
        <v>2</v>
      </c>
      <c r="H42" s="132">
        <v>2</v>
      </c>
      <c r="I42" s="133">
        <v>6</v>
      </c>
      <c r="J42" s="132">
        <v>0</v>
      </c>
      <c r="K42" s="133">
        <v>18</v>
      </c>
    </row>
    <row r="43" spans="1:11" ht="15" customHeight="1">
      <c r="A43" s="356"/>
      <c r="B43" s="412"/>
      <c r="C43" s="390" t="s">
        <v>170</v>
      </c>
      <c r="D43" s="143">
        <v>100</v>
      </c>
      <c r="E43" s="144">
        <v>0</v>
      </c>
      <c r="F43" s="143">
        <v>6.7</v>
      </c>
      <c r="G43" s="144">
        <v>6.7</v>
      </c>
      <c r="H43" s="143">
        <v>6.7</v>
      </c>
      <c r="I43" s="144">
        <v>20</v>
      </c>
      <c r="J43" s="143">
        <v>0</v>
      </c>
      <c r="K43" s="144">
        <v>60</v>
      </c>
    </row>
    <row r="44" spans="1:11" ht="15" customHeight="1">
      <c r="A44" s="356"/>
      <c r="B44" s="412"/>
      <c r="C44" s="390" t="s">
        <v>171</v>
      </c>
      <c r="D44" s="130">
        <v>5</v>
      </c>
      <c r="E44" s="128">
        <v>0</v>
      </c>
      <c r="F44" s="131">
        <v>0</v>
      </c>
      <c r="G44" s="128">
        <v>0</v>
      </c>
      <c r="H44" s="131">
        <v>0</v>
      </c>
      <c r="I44" s="128">
        <v>0</v>
      </c>
      <c r="J44" s="131">
        <v>1</v>
      </c>
      <c r="K44" s="128">
        <v>4</v>
      </c>
    </row>
    <row r="45" spans="1:11" ht="15" customHeight="1">
      <c r="A45" s="357"/>
      <c r="B45" s="413"/>
      <c r="C45" s="390" t="s">
        <v>171</v>
      </c>
      <c r="D45" s="141">
        <v>100</v>
      </c>
      <c r="E45" s="139">
        <v>0</v>
      </c>
      <c r="F45" s="142">
        <v>0</v>
      </c>
      <c r="G45" s="139">
        <v>0</v>
      </c>
      <c r="H45" s="142">
        <v>0</v>
      </c>
      <c r="I45" s="139">
        <v>0</v>
      </c>
      <c r="J45" s="142">
        <v>20</v>
      </c>
      <c r="K45" s="139">
        <v>80</v>
      </c>
    </row>
    <row r="46" spans="1:11" ht="15" customHeight="1">
      <c r="A46" s="361" t="s">
        <v>173</v>
      </c>
      <c r="B46" s="367" t="s">
        <v>162</v>
      </c>
      <c r="C46" s="379" t="s">
        <v>174</v>
      </c>
      <c r="D46" s="12">
        <v>557</v>
      </c>
      <c r="E46" s="13">
        <v>114</v>
      </c>
      <c r="F46" s="12">
        <v>54</v>
      </c>
      <c r="G46" s="13">
        <v>24</v>
      </c>
      <c r="H46" s="12">
        <v>7</v>
      </c>
      <c r="I46" s="13">
        <v>3</v>
      </c>
      <c r="J46" s="12">
        <v>28</v>
      </c>
      <c r="K46" s="14">
        <v>327</v>
      </c>
    </row>
    <row r="47" spans="1:11" ht="15" customHeight="1">
      <c r="A47" s="362"/>
      <c r="B47" s="367"/>
      <c r="C47" s="379"/>
      <c r="D47" s="25">
        <v>100</v>
      </c>
      <c r="E47" s="26">
        <v>20.5</v>
      </c>
      <c r="F47" s="25">
        <v>9.7</v>
      </c>
      <c r="G47" s="26">
        <v>4.3</v>
      </c>
      <c r="H47" s="25">
        <v>1.3</v>
      </c>
      <c r="I47" s="26">
        <v>0.5</v>
      </c>
      <c r="J47" s="25">
        <v>5</v>
      </c>
      <c r="K47" s="27">
        <v>58.7</v>
      </c>
    </row>
    <row r="48" spans="1:11" ht="15" customHeight="1">
      <c r="A48" s="362"/>
      <c r="B48" s="367"/>
      <c r="C48" s="379" t="s">
        <v>175</v>
      </c>
      <c r="D48" s="12">
        <v>162</v>
      </c>
      <c r="E48" s="15">
        <v>29</v>
      </c>
      <c r="F48" s="12">
        <v>13</v>
      </c>
      <c r="G48" s="15">
        <v>5</v>
      </c>
      <c r="H48" s="12">
        <v>4</v>
      </c>
      <c r="I48" s="15">
        <v>1</v>
      </c>
      <c r="J48" s="12">
        <v>7</v>
      </c>
      <c r="K48" s="14">
        <v>103</v>
      </c>
    </row>
    <row r="49" spans="1:11" ht="15" customHeight="1">
      <c r="A49" s="362"/>
      <c r="B49" s="367"/>
      <c r="C49" s="379" t="s">
        <v>175</v>
      </c>
      <c r="D49" s="25">
        <v>100</v>
      </c>
      <c r="E49" s="28">
        <v>17.9</v>
      </c>
      <c r="F49" s="25">
        <v>8</v>
      </c>
      <c r="G49" s="28">
        <v>3.1</v>
      </c>
      <c r="H49" s="25">
        <v>2.5</v>
      </c>
      <c r="I49" s="28">
        <v>0.6</v>
      </c>
      <c r="J49" s="25">
        <v>4.3</v>
      </c>
      <c r="K49" s="27">
        <v>63.6</v>
      </c>
    </row>
    <row r="50" spans="1:11" ht="15" customHeight="1">
      <c r="A50" s="362"/>
      <c r="B50" s="367"/>
      <c r="C50" s="381" t="s">
        <v>176</v>
      </c>
      <c r="D50" s="16">
        <v>148</v>
      </c>
      <c r="E50" s="17">
        <v>22</v>
      </c>
      <c r="F50" s="16">
        <v>13</v>
      </c>
      <c r="G50" s="17">
        <v>12</v>
      </c>
      <c r="H50" s="16">
        <v>1</v>
      </c>
      <c r="I50" s="17">
        <v>2</v>
      </c>
      <c r="J50" s="16">
        <v>11</v>
      </c>
      <c r="K50" s="18">
        <v>87</v>
      </c>
    </row>
    <row r="51" spans="1:11" ht="15" customHeight="1">
      <c r="A51" s="362"/>
      <c r="B51" s="367"/>
      <c r="C51" s="382" t="s">
        <v>177</v>
      </c>
      <c r="D51" s="29">
        <v>100</v>
      </c>
      <c r="E51" s="30">
        <v>14.9</v>
      </c>
      <c r="F51" s="29">
        <v>8.8</v>
      </c>
      <c r="G51" s="30">
        <v>8.1</v>
      </c>
      <c r="H51" s="29">
        <v>0.7</v>
      </c>
      <c r="I51" s="30">
        <v>1.4</v>
      </c>
      <c r="J51" s="29">
        <v>7.4</v>
      </c>
      <c r="K51" s="31">
        <v>58.8</v>
      </c>
    </row>
    <row r="52" spans="1:11" ht="15" customHeight="1">
      <c r="A52" s="362"/>
      <c r="B52" s="367"/>
      <c r="C52" s="379" t="s">
        <v>178</v>
      </c>
      <c r="D52" s="12">
        <v>16</v>
      </c>
      <c r="E52" s="15">
        <v>7</v>
      </c>
      <c r="F52" s="12">
        <v>0</v>
      </c>
      <c r="G52" s="15">
        <v>1</v>
      </c>
      <c r="H52" s="12">
        <v>0</v>
      </c>
      <c r="I52" s="15">
        <v>0</v>
      </c>
      <c r="J52" s="12">
        <v>1</v>
      </c>
      <c r="K52" s="14">
        <v>7</v>
      </c>
    </row>
    <row r="53" spans="1:11" ht="15" customHeight="1">
      <c r="A53" s="362"/>
      <c r="B53" s="367"/>
      <c r="C53" s="379" t="s">
        <v>178</v>
      </c>
      <c r="D53" s="25">
        <v>100</v>
      </c>
      <c r="E53" s="28">
        <v>43.8</v>
      </c>
      <c r="F53" s="25">
        <v>0</v>
      </c>
      <c r="G53" s="28">
        <v>6.3</v>
      </c>
      <c r="H53" s="25">
        <v>0</v>
      </c>
      <c r="I53" s="28">
        <v>0</v>
      </c>
      <c r="J53" s="25">
        <v>6.3</v>
      </c>
      <c r="K53" s="27">
        <v>43.8</v>
      </c>
    </row>
    <row r="54" spans="1:11" ht="15" customHeight="1">
      <c r="A54" s="362"/>
      <c r="B54" s="367"/>
      <c r="C54" s="379" t="s">
        <v>179</v>
      </c>
      <c r="D54" s="16">
        <v>41</v>
      </c>
      <c r="E54" s="17">
        <v>10</v>
      </c>
      <c r="F54" s="16">
        <v>4</v>
      </c>
      <c r="G54" s="17">
        <v>1</v>
      </c>
      <c r="H54" s="16">
        <v>0</v>
      </c>
      <c r="I54" s="17">
        <v>0</v>
      </c>
      <c r="J54" s="16">
        <v>0</v>
      </c>
      <c r="K54" s="18">
        <v>26</v>
      </c>
    </row>
    <row r="55" spans="1:11" ht="15" customHeight="1">
      <c r="A55" s="362"/>
      <c r="B55" s="367"/>
      <c r="C55" s="379" t="s">
        <v>179</v>
      </c>
      <c r="D55" s="29">
        <v>100</v>
      </c>
      <c r="E55" s="30">
        <v>24.4</v>
      </c>
      <c r="F55" s="29">
        <v>9.8</v>
      </c>
      <c r="G55" s="30">
        <v>2.4</v>
      </c>
      <c r="H55" s="29">
        <v>0</v>
      </c>
      <c r="I55" s="30">
        <v>0</v>
      </c>
      <c r="J55" s="29">
        <v>0</v>
      </c>
      <c r="K55" s="31">
        <v>63.4</v>
      </c>
    </row>
    <row r="56" spans="1:11" ht="15" customHeight="1">
      <c r="A56" s="362"/>
      <c r="B56" s="367"/>
      <c r="C56" s="379" t="s">
        <v>180</v>
      </c>
      <c r="D56" s="12">
        <v>119</v>
      </c>
      <c r="E56" s="15">
        <v>33</v>
      </c>
      <c r="F56" s="12">
        <v>17</v>
      </c>
      <c r="G56" s="15">
        <v>5</v>
      </c>
      <c r="H56" s="12">
        <v>2</v>
      </c>
      <c r="I56" s="15">
        <v>0</v>
      </c>
      <c r="J56" s="12">
        <v>2</v>
      </c>
      <c r="K56" s="14">
        <v>60</v>
      </c>
    </row>
    <row r="57" spans="1:11" ht="15" customHeight="1">
      <c r="A57" s="362"/>
      <c r="B57" s="367"/>
      <c r="C57" s="379" t="s">
        <v>180</v>
      </c>
      <c r="D57" s="25">
        <v>100</v>
      </c>
      <c r="E57" s="28">
        <v>27.7</v>
      </c>
      <c r="F57" s="25">
        <v>14.3</v>
      </c>
      <c r="G57" s="28">
        <v>4.2</v>
      </c>
      <c r="H57" s="25">
        <v>1.7</v>
      </c>
      <c r="I57" s="28">
        <v>0</v>
      </c>
      <c r="J57" s="25">
        <v>1.7</v>
      </c>
      <c r="K57" s="27">
        <v>50.4</v>
      </c>
    </row>
    <row r="58" spans="1:11" ht="15" customHeight="1">
      <c r="A58" s="362"/>
      <c r="B58" s="367"/>
      <c r="C58" s="379" t="s">
        <v>2</v>
      </c>
      <c r="D58" s="16">
        <v>6</v>
      </c>
      <c r="E58" s="17">
        <v>3</v>
      </c>
      <c r="F58" s="16">
        <v>0</v>
      </c>
      <c r="G58" s="17">
        <v>0</v>
      </c>
      <c r="H58" s="16">
        <v>0</v>
      </c>
      <c r="I58" s="17">
        <v>0</v>
      </c>
      <c r="J58" s="16">
        <v>0</v>
      </c>
      <c r="K58" s="18">
        <v>3</v>
      </c>
    </row>
    <row r="59" spans="1:11" ht="15" customHeight="1">
      <c r="A59" s="362"/>
      <c r="B59" s="367"/>
      <c r="C59" s="379" t="s">
        <v>2</v>
      </c>
      <c r="D59" s="29">
        <v>100</v>
      </c>
      <c r="E59" s="30">
        <v>50</v>
      </c>
      <c r="F59" s="29">
        <v>0</v>
      </c>
      <c r="G59" s="30">
        <v>0</v>
      </c>
      <c r="H59" s="29">
        <v>0</v>
      </c>
      <c r="I59" s="30">
        <v>0</v>
      </c>
      <c r="J59" s="29">
        <v>0</v>
      </c>
      <c r="K59" s="31">
        <v>50</v>
      </c>
    </row>
    <row r="60" spans="1:11" ht="15" customHeight="1">
      <c r="A60" s="362"/>
      <c r="B60" s="367"/>
      <c r="C60" s="379" t="s">
        <v>181</v>
      </c>
      <c r="D60" s="12">
        <v>4</v>
      </c>
      <c r="E60" s="15">
        <v>0</v>
      </c>
      <c r="F60" s="12">
        <v>0</v>
      </c>
      <c r="G60" s="15">
        <v>0</v>
      </c>
      <c r="H60" s="12">
        <v>0</v>
      </c>
      <c r="I60" s="15">
        <v>0</v>
      </c>
      <c r="J60" s="12">
        <v>0</v>
      </c>
      <c r="K60" s="14">
        <v>4</v>
      </c>
    </row>
    <row r="61" spans="1:11" ht="15" customHeight="1">
      <c r="A61" s="362"/>
      <c r="B61" s="367"/>
      <c r="C61" s="379" t="s">
        <v>181</v>
      </c>
      <c r="D61" s="25">
        <v>100</v>
      </c>
      <c r="E61" s="28">
        <v>0</v>
      </c>
      <c r="F61" s="25">
        <v>0</v>
      </c>
      <c r="G61" s="28">
        <v>0</v>
      </c>
      <c r="H61" s="25">
        <v>0</v>
      </c>
      <c r="I61" s="28">
        <v>0</v>
      </c>
      <c r="J61" s="25">
        <v>0</v>
      </c>
      <c r="K61" s="27">
        <v>100</v>
      </c>
    </row>
    <row r="62" spans="1:11" ht="15" customHeight="1">
      <c r="A62" s="362"/>
      <c r="B62" s="367"/>
      <c r="C62" s="379" t="s">
        <v>182</v>
      </c>
      <c r="D62" s="16">
        <v>61</v>
      </c>
      <c r="E62" s="17">
        <v>10</v>
      </c>
      <c r="F62" s="16">
        <v>7</v>
      </c>
      <c r="G62" s="17">
        <v>0</v>
      </c>
      <c r="H62" s="16">
        <v>0</v>
      </c>
      <c r="I62" s="17">
        <v>0</v>
      </c>
      <c r="J62" s="16">
        <v>7</v>
      </c>
      <c r="K62" s="18">
        <v>37</v>
      </c>
    </row>
    <row r="63" spans="1:11" ht="15" customHeight="1" thickBot="1">
      <c r="A63" s="362"/>
      <c r="B63" s="371"/>
      <c r="C63" s="411" t="s">
        <v>182</v>
      </c>
      <c r="D63" s="272">
        <v>100</v>
      </c>
      <c r="E63" s="271">
        <v>16.4</v>
      </c>
      <c r="F63" s="272">
        <v>11.5</v>
      </c>
      <c r="G63" s="271">
        <v>0</v>
      </c>
      <c r="H63" s="272">
        <v>0</v>
      </c>
      <c r="I63" s="271">
        <v>0</v>
      </c>
      <c r="J63" s="272">
        <v>11.5</v>
      </c>
      <c r="K63" s="273">
        <v>60.7</v>
      </c>
    </row>
    <row r="64" spans="1:11" ht="15" customHeight="1" thickTop="1">
      <c r="A64" s="362"/>
      <c r="B64" s="363" t="s">
        <v>172</v>
      </c>
      <c r="C64" s="385" t="s">
        <v>174</v>
      </c>
      <c r="D64" s="67">
        <v>384</v>
      </c>
      <c r="E64" s="17">
        <v>8</v>
      </c>
      <c r="F64" s="67">
        <v>13</v>
      </c>
      <c r="G64" s="17">
        <v>26</v>
      </c>
      <c r="H64" s="67">
        <v>41</v>
      </c>
      <c r="I64" s="17">
        <v>61</v>
      </c>
      <c r="J64" s="67">
        <v>29</v>
      </c>
      <c r="K64" s="207">
        <v>206</v>
      </c>
    </row>
    <row r="65" spans="1:11" ht="15" customHeight="1">
      <c r="A65" s="362"/>
      <c r="B65" s="367"/>
      <c r="C65" s="379"/>
      <c r="D65" s="29">
        <v>100</v>
      </c>
      <c r="E65" s="30">
        <v>2.1</v>
      </c>
      <c r="F65" s="29">
        <v>3.4</v>
      </c>
      <c r="G65" s="30">
        <v>6.8</v>
      </c>
      <c r="H65" s="29">
        <v>10.7</v>
      </c>
      <c r="I65" s="30">
        <v>15.9</v>
      </c>
      <c r="J65" s="29">
        <v>7.6</v>
      </c>
      <c r="K65" s="31">
        <v>53.6</v>
      </c>
    </row>
    <row r="66" spans="1:11" ht="15" customHeight="1">
      <c r="A66" s="362"/>
      <c r="B66" s="367"/>
      <c r="C66" s="379" t="s">
        <v>175</v>
      </c>
      <c r="D66" s="12">
        <v>192</v>
      </c>
      <c r="E66" s="15">
        <v>1</v>
      </c>
      <c r="F66" s="12">
        <v>3</v>
      </c>
      <c r="G66" s="15">
        <v>15</v>
      </c>
      <c r="H66" s="12">
        <v>16</v>
      </c>
      <c r="I66" s="15">
        <v>28</v>
      </c>
      <c r="J66" s="12">
        <v>16</v>
      </c>
      <c r="K66" s="14">
        <v>113</v>
      </c>
    </row>
    <row r="67" spans="1:11" ht="15" customHeight="1">
      <c r="A67" s="362"/>
      <c r="B67" s="367"/>
      <c r="C67" s="379" t="s">
        <v>175</v>
      </c>
      <c r="D67" s="25">
        <v>100</v>
      </c>
      <c r="E67" s="28">
        <v>0.5</v>
      </c>
      <c r="F67" s="25">
        <v>1.6</v>
      </c>
      <c r="G67" s="28">
        <v>7.8</v>
      </c>
      <c r="H67" s="25">
        <v>8.3</v>
      </c>
      <c r="I67" s="28">
        <v>14.6</v>
      </c>
      <c r="J67" s="25">
        <v>8.3</v>
      </c>
      <c r="K67" s="27">
        <v>58.9</v>
      </c>
    </row>
    <row r="68" spans="1:11" ht="15" customHeight="1">
      <c r="A68" s="362"/>
      <c r="B68" s="367"/>
      <c r="C68" s="381" t="s">
        <v>176</v>
      </c>
      <c r="D68" s="16">
        <v>37</v>
      </c>
      <c r="E68" s="17">
        <v>0</v>
      </c>
      <c r="F68" s="16">
        <v>0</v>
      </c>
      <c r="G68" s="17">
        <v>1</v>
      </c>
      <c r="H68" s="16">
        <v>6</v>
      </c>
      <c r="I68" s="17">
        <v>6</v>
      </c>
      <c r="J68" s="16">
        <v>3</v>
      </c>
      <c r="K68" s="18">
        <v>21</v>
      </c>
    </row>
    <row r="69" spans="1:11" ht="15" customHeight="1">
      <c r="A69" s="362"/>
      <c r="B69" s="367"/>
      <c r="C69" s="382" t="s">
        <v>177</v>
      </c>
      <c r="D69" s="29">
        <v>100</v>
      </c>
      <c r="E69" s="30">
        <v>0</v>
      </c>
      <c r="F69" s="29">
        <v>0</v>
      </c>
      <c r="G69" s="30">
        <v>2.7</v>
      </c>
      <c r="H69" s="29">
        <v>16.2</v>
      </c>
      <c r="I69" s="30">
        <v>16.2</v>
      </c>
      <c r="J69" s="29">
        <v>8.1</v>
      </c>
      <c r="K69" s="31">
        <v>56.8</v>
      </c>
    </row>
    <row r="70" spans="1:11" ht="15" customHeight="1">
      <c r="A70" s="362"/>
      <c r="B70" s="367"/>
      <c r="C70" s="379" t="s">
        <v>178</v>
      </c>
      <c r="D70" s="12">
        <v>26</v>
      </c>
      <c r="E70" s="15">
        <v>2</v>
      </c>
      <c r="F70" s="12">
        <v>2</v>
      </c>
      <c r="G70" s="15">
        <v>2</v>
      </c>
      <c r="H70" s="12">
        <v>3</v>
      </c>
      <c r="I70" s="15">
        <v>6</v>
      </c>
      <c r="J70" s="12">
        <v>4</v>
      </c>
      <c r="K70" s="14">
        <v>7</v>
      </c>
    </row>
    <row r="71" spans="1:11" ht="15" customHeight="1">
      <c r="A71" s="362"/>
      <c r="B71" s="367"/>
      <c r="C71" s="379" t="s">
        <v>178</v>
      </c>
      <c r="D71" s="25">
        <v>100</v>
      </c>
      <c r="E71" s="28">
        <v>7.7</v>
      </c>
      <c r="F71" s="25">
        <v>7.7</v>
      </c>
      <c r="G71" s="28">
        <v>7.7</v>
      </c>
      <c r="H71" s="25">
        <v>11.5</v>
      </c>
      <c r="I71" s="28">
        <v>23.1</v>
      </c>
      <c r="J71" s="25">
        <v>15.4</v>
      </c>
      <c r="K71" s="27">
        <v>26.9</v>
      </c>
    </row>
    <row r="72" spans="1:11" ht="15" customHeight="1">
      <c r="A72" s="362"/>
      <c r="B72" s="367"/>
      <c r="C72" s="379" t="s">
        <v>179</v>
      </c>
      <c r="D72" s="16">
        <v>50</v>
      </c>
      <c r="E72" s="17">
        <v>0</v>
      </c>
      <c r="F72" s="16">
        <v>3</v>
      </c>
      <c r="G72" s="17">
        <v>3</v>
      </c>
      <c r="H72" s="16">
        <v>9</v>
      </c>
      <c r="I72" s="17">
        <v>10</v>
      </c>
      <c r="J72" s="16">
        <v>4</v>
      </c>
      <c r="K72" s="18">
        <v>21</v>
      </c>
    </row>
    <row r="73" spans="1:11" ht="15" customHeight="1">
      <c r="A73" s="362"/>
      <c r="B73" s="367"/>
      <c r="C73" s="379" t="s">
        <v>179</v>
      </c>
      <c r="D73" s="29">
        <v>100</v>
      </c>
      <c r="E73" s="30">
        <v>0</v>
      </c>
      <c r="F73" s="29">
        <v>6</v>
      </c>
      <c r="G73" s="30">
        <v>6</v>
      </c>
      <c r="H73" s="29">
        <v>18</v>
      </c>
      <c r="I73" s="30">
        <v>20</v>
      </c>
      <c r="J73" s="29">
        <v>8</v>
      </c>
      <c r="K73" s="31">
        <v>42</v>
      </c>
    </row>
    <row r="74" spans="1:11" ht="15" customHeight="1">
      <c r="A74" s="362"/>
      <c r="B74" s="367"/>
      <c r="C74" s="379" t="s">
        <v>180</v>
      </c>
      <c r="D74" s="12">
        <v>0</v>
      </c>
      <c r="E74" s="15">
        <v>0</v>
      </c>
      <c r="F74" s="12">
        <v>0</v>
      </c>
      <c r="G74" s="15">
        <v>0</v>
      </c>
      <c r="H74" s="12">
        <v>0</v>
      </c>
      <c r="I74" s="15">
        <v>0</v>
      </c>
      <c r="J74" s="12">
        <v>0</v>
      </c>
      <c r="K74" s="14">
        <v>0</v>
      </c>
    </row>
    <row r="75" spans="1:11" ht="15" customHeight="1">
      <c r="A75" s="362"/>
      <c r="B75" s="367"/>
      <c r="C75" s="379" t="s">
        <v>180</v>
      </c>
      <c r="D75" s="25">
        <v>0</v>
      </c>
      <c r="E75" s="28">
        <v>0</v>
      </c>
      <c r="F75" s="25">
        <v>0</v>
      </c>
      <c r="G75" s="28">
        <v>0</v>
      </c>
      <c r="H75" s="25">
        <v>0</v>
      </c>
      <c r="I75" s="28">
        <v>0</v>
      </c>
      <c r="J75" s="25">
        <v>0</v>
      </c>
      <c r="K75" s="27">
        <v>0</v>
      </c>
    </row>
    <row r="76" spans="1:11" ht="15" customHeight="1">
      <c r="A76" s="362"/>
      <c r="B76" s="367"/>
      <c r="C76" s="379" t="s">
        <v>2</v>
      </c>
      <c r="D76" s="16">
        <v>6</v>
      </c>
      <c r="E76" s="17">
        <v>0</v>
      </c>
      <c r="F76" s="16">
        <v>1</v>
      </c>
      <c r="G76" s="17">
        <v>0</v>
      </c>
      <c r="H76" s="16">
        <v>1</v>
      </c>
      <c r="I76" s="17">
        <v>0</v>
      </c>
      <c r="J76" s="16">
        <v>0</v>
      </c>
      <c r="K76" s="18">
        <v>4</v>
      </c>
    </row>
    <row r="77" spans="1:11" ht="15" customHeight="1">
      <c r="A77" s="362"/>
      <c r="B77" s="367"/>
      <c r="C77" s="379" t="s">
        <v>2</v>
      </c>
      <c r="D77" s="29">
        <v>100</v>
      </c>
      <c r="E77" s="30">
        <v>0</v>
      </c>
      <c r="F77" s="29">
        <v>16.7</v>
      </c>
      <c r="G77" s="30">
        <v>0</v>
      </c>
      <c r="H77" s="29">
        <v>16.7</v>
      </c>
      <c r="I77" s="30">
        <v>0</v>
      </c>
      <c r="J77" s="29">
        <v>0</v>
      </c>
      <c r="K77" s="31">
        <v>66.7</v>
      </c>
    </row>
    <row r="78" spans="1:11" ht="15" customHeight="1">
      <c r="A78" s="362"/>
      <c r="B78" s="367"/>
      <c r="C78" s="379" t="s">
        <v>181</v>
      </c>
      <c r="D78" s="12">
        <v>1</v>
      </c>
      <c r="E78" s="15">
        <v>0</v>
      </c>
      <c r="F78" s="12">
        <v>0</v>
      </c>
      <c r="G78" s="15">
        <v>0</v>
      </c>
      <c r="H78" s="12">
        <v>0</v>
      </c>
      <c r="I78" s="15">
        <v>0</v>
      </c>
      <c r="J78" s="12">
        <v>0</v>
      </c>
      <c r="K78" s="14">
        <v>1</v>
      </c>
    </row>
    <row r="79" spans="1:11" ht="15" customHeight="1">
      <c r="A79" s="362"/>
      <c r="B79" s="367"/>
      <c r="C79" s="379" t="s">
        <v>181</v>
      </c>
      <c r="D79" s="25">
        <v>100</v>
      </c>
      <c r="E79" s="28">
        <v>0</v>
      </c>
      <c r="F79" s="25">
        <v>0</v>
      </c>
      <c r="G79" s="28">
        <v>0</v>
      </c>
      <c r="H79" s="25">
        <v>0</v>
      </c>
      <c r="I79" s="28">
        <v>0</v>
      </c>
      <c r="J79" s="25">
        <v>0</v>
      </c>
      <c r="K79" s="27">
        <v>100</v>
      </c>
    </row>
    <row r="80" spans="1:11" ht="15" customHeight="1">
      <c r="A80" s="362"/>
      <c r="B80" s="367"/>
      <c r="C80" s="379" t="s">
        <v>182</v>
      </c>
      <c r="D80" s="16">
        <v>72</v>
      </c>
      <c r="E80" s="17">
        <v>5</v>
      </c>
      <c r="F80" s="16">
        <v>4</v>
      </c>
      <c r="G80" s="17">
        <v>5</v>
      </c>
      <c r="H80" s="16">
        <v>6</v>
      </c>
      <c r="I80" s="17">
        <v>11</v>
      </c>
      <c r="J80" s="16">
        <v>2</v>
      </c>
      <c r="K80" s="18">
        <v>39</v>
      </c>
    </row>
    <row r="81" spans="1:11" ht="15" customHeight="1">
      <c r="A81" s="363"/>
      <c r="B81" s="367"/>
      <c r="C81" s="379" t="s">
        <v>182</v>
      </c>
      <c r="D81" s="25">
        <v>100</v>
      </c>
      <c r="E81" s="28">
        <v>6.9</v>
      </c>
      <c r="F81" s="25">
        <v>5.6</v>
      </c>
      <c r="G81" s="28">
        <v>6.9</v>
      </c>
      <c r="H81" s="25">
        <v>8.3</v>
      </c>
      <c r="I81" s="28">
        <v>15.3</v>
      </c>
      <c r="J81" s="25">
        <v>2.8</v>
      </c>
      <c r="K81" s="27">
        <v>54.2</v>
      </c>
    </row>
    <row r="82" spans="1:11" ht="15" customHeight="1">
      <c r="A82" s="364" t="s">
        <v>208</v>
      </c>
      <c r="B82" s="373" t="s">
        <v>284</v>
      </c>
      <c r="C82" s="375" t="s">
        <v>189</v>
      </c>
      <c r="D82" s="23">
        <v>450</v>
      </c>
      <c r="E82" s="23">
        <v>101</v>
      </c>
      <c r="F82" s="23">
        <v>48</v>
      </c>
      <c r="G82" s="23">
        <v>23</v>
      </c>
      <c r="H82" s="23">
        <v>7</v>
      </c>
      <c r="I82" s="23">
        <v>2</v>
      </c>
      <c r="J82" s="23">
        <v>11</v>
      </c>
      <c r="K82" s="23">
        <v>258</v>
      </c>
    </row>
    <row r="83" spans="1:11" ht="15" customHeight="1">
      <c r="A83" s="365"/>
      <c r="B83" s="373"/>
      <c r="C83" s="375"/>
      <c r="D83" s="40">
        <v>100</v>
      </c>
      <c r="E83" s="40">
        <v>22.444444444444443</v>
      </c>
      <c r="F83" s="40">
        <v>10.666666666666666</v>
      </c>
      <c r="G83" s="40">
        <v>5.111111111111111</v>
      </c>
      <c r="H83" s="40">
        <v>1.5555555555555556</v>
      </c>
      <c r="I83" s="40">
        <v>0.4444444444444444</v>
      </c>
      <c r="J83" s="40">
        <v>2.4444444444444446</v>
      </c>
      <c r="K83" s="40">
        <v>57.333333333333336</v>
      </c>
    </row>
    <row r="84" spans="1:11" ht="15" customHeight="1">
      <c r="A84" s="365"/>
      <c r="B84" s="373"/>
      <c r="C84" s="375" t="s">
        <v>209</v>
      </c>
      <c r="D84" s="23">
        <v>268</v>
      </c>
      <c r="E84" s="23">
        <v>51</v>
      </c>
      <c r="F84" s="23">
        <v>24</v>
      </c>
      <c r="G84" s="23">
        <v>15</v>
      </c>
      <c r="H84" s="23">
        <v>4</v>
      </c>
      <c r="I84" s="23">
        <v>1</v>
      </c>
      <c r="J84" s="23">
        <v>10</v>
      </c>
      <c r="K84" s="23">
        <v>163</v>
      </c>
    </row>
    <row r="85" spans="1:11" ht="15" customHeight="1">
      <c r="A85" s="365"/>
      <c r="B85" s="373"/>
      <c r="C85" s="375"/>
      <c r="D85" s="41">
        <v>100</v>
      </c>
      <c r="E85" s="40">
        <v>19.029850746268657</v>
      </c>
      <c r="F85" s="40">
        <v>8.955223880597014</v>
      </c>
      <c r="G85" s="40">
        <v>5.597014925373134</v>
      </c>
      <c r="H85" s="40">
        <v>1.4925373134328357</v>
      </c>
      <c r="I85" s="40">
        <v>0.3731343283582089</v>
      </c>
      <c r="J85" s="40">
        <v>3.731343283582089</v>
      </c>
      <c r="K85" s="40">
        <v>60.82089552238806</v>
      </c>
    </row>
    <row r="86" spans="1:11" ht="15" customHeight="1">
      <c r="A86" s="365"/>
      <c r="B86" s="373"/>
      <c r="C86" s="376" t="s">
        <v>210</v>
      </c>
      <c r="D86" s="23">
        <v>32</v>
      </c>
      <c r="E86" s="23">
        <v>10</v>
      </c>
      <c r="F86" s="23">
        <v>1</v>
      </c>
      <c r="G86" s="23">
        <v>3</v>
      </c>
      <c r="H86" s="23">
        <v>1</v>
      </c>
      <c r="I86" s="23">
        <v>1</v>
      </c>
      <c r="J86" s="23">
        <v>0</v>
      </c>
      <c r="K86" s="23">
        <v>16</v>
      </c>
    </row>
    <row r="87" spans="1:11" ht="15" customHeight="1">
      <c r="A87" s="365"/>
      <c r="B87" s="373"/>
      <c r="C87" s="376"/>
      <c r="D87" s="40">
        <v>100</v>
      </c>
      <c r="E87" s="40">
        <v>31.25</v>
      </c>
      <c r="F87" s="40">
        <v>3.125</v>
      </c>
      <c r="G87" s="40">
        <v>9.375</v>
      </c>
      <c r="H87" s="40">
        <v>3.125</v>
      </c>
      <c r="I87" s="40">
        <v>3.125</v>
      </c>
      <c r="J87" s="40">
        <v>0</v>
      </c>
      <c r="K87" s="40">
        <v>50</v>
      </c>
    </row>
    <row r="88" spans="1:11" ht="15" customHeight="1">
      <c r="A88" s="365"/>
      <c r="B88" s="373"/>
      <c r="C88" s="376" t="s">
        <v>211</v>
      </c>
      <c r="D88" s="23">
        <v>94</v>
      </c>
      <c r="E88" s="23">
        <v>27</v>
      </c>
      <c r="F88" s="23">
        <v>11</v>
      </c>
      <c r="G88" s="23">
        <v>2</v>
      </c>
      <c r="H88" s="23">
        <v>1</v>
      </c>
      <c r="I88" s="23">
        <v>0</v>
      </c>
      <c r="J88" s="23">
        <v>0</v>
      </c>
      <c r="K88" s="23">
        <v>53</v>
      </c>
    </row>
    <row r="89" spans="1:11" ht="15" customHeight="1">
      <c r="A89" s="365"/>
      <c r="B89" s="373"/>
      <c r="C89" s="376"/>
      <c r="D89" s="41">
        <v>100</v>
      </c>
      <c r="E89" s="40">
        <v>28.72340425531915</v>
      </c>
      <c r="F89" s="40">
        <v>11.702127659574469</v>
      </c>
      <c r="G89" s="40">
        <v>2.127659574468085</v>
      </c>
      <c r="H89" s="40">
        <v>1.0638297872340425</v>
      </c>
      <c r="I89" s="40">
        <v>0</v>
      </c>
      <c r="J89" s="40">
        <v>0</v>
      </c>
      <c r="K89" s="40">
        <v>56.38297872340426</v>
      </c>
    </row>
    <row r="90" spans="1:11" ht="15" customHeight="1">
      <c r="A90" s="365"/>
      <c r="B90" s="373"/>
      <c r="C90" s="376" t="s">
        <v>212</v>
      </c>
      <c r="D90" s="24">
        <v>56</v>
      </c>
      <c r="E90" s="23">
        <v>13</v>
      </c>
      <c r="F90" s="23">
        <v>12</v>
      </c>
      <c r="G90" s="23">
        <v>3</v>
      </c>
      <c r="H90" s="23">
        <v>1</v>
      </c>
      <c r="I90" s="23">
        <v>0</v>
      </c>
      <c r="J90" s="23">
        <v>1</v>
      </c>
      <c r="K90" s="23">
        <v>26</v>
      </c>
    </row>
    <row r="91" spans="1:11" ht="15" customHeight="1" thickBot="1">
      <c r="A91" s="365"/>
      <c r="B91" s="377"/>
      <c r="C91" s="378"/>
      <c r="D91" s="274">
        <v>100</v>
      </c>
      <c r="E91" s="274">
        <v>23.21428571428571</v>
      </c>
      <c r="F91" s="274">
        <v>21.428571428571427</v>
      </c>
      <c r="G91" s="274">
        <v>5.357142857142857</v>
      </c>
      <c r="H91" s="274">
        <v>1.7857142857142856</v>
      </c>
      <c r="I91" s="274">
        <v>0</v>
      </c>
      <c r="J91" s="274">
        <v>1.7857142857142856</v>
      </c>
      <c r="K91" s="274">
        <v>46.42857142857142</v>
      </c>
    </row>
    <row r="92" spans="1:11" ht="15" customHeight="1" thickTop="1">
      <c r="A92" s="365"/>
      <c r="B92" s="366" t="s">
        <v>285</v>
      </c>
      <c r="C92" s="374" t="s">
        <v>189</v>
      </c>
      <c r="D92" s="24">
        <v>319</v>
      </c>
      <c r="E92" s="24">
        <v>7</v>
      </c>
      <c r="F92" s="24">
        <v>9</v>
      </c>
      <c r="G92" s="24">
        <v>26</v>
      </c>
      <c r="H92" s="24">
        <v>41</v>
      </c>
      <c r="I92" s="24">
        <v>59</v>
      </c>
      <c r="J92" s="24">
        <v>9</v>
      </c>
      <c r="K92" s="24">
        <v>168</v>
      </c>
    </row>
    <row r="93" spans="1:11" ht="15" customHeight="1">
      <c r="A93" s="365"/>
      <c r="B93" s="373"/>
      <c r="C93" s="375"/>
      <c r="D93" s="40">
        <v>100</v>
      </c>
      <c r="E93" s="40">
        <v>2.19435736677116</v>
      </c>
      <c r="F93" s="40">
        <v>2.8213166144200628</v>
      </c>
      <c r="G93" s="40">
        <v>8.150470219435737</v>
      </c>
      <c r="H93" s="40">
        <v>12.852664576802509</v>
      </c>
      <c r="I93" s="40">
        <v>18.495297805642632</v>
      </c>
      <c r="J93" s="40">
        <v>2.8213166144200628</v>
      </c>
      <c r="K93" s="40">
        <v>52.66457680250784</v>
      </c>
    </row>
    <row r="94" spans="1:11" ht="15" customHeight="1">
      <c r="A94" s="365"/>
      <c r="B94" s="373"/>
      <c r="C94" s="375" t="s">
        <v>209</v>
      </c>
      <c r="D94" s="23">
        <v>191</v>
      </c>
      <c r="E94" s="23">
        <v>2</v>
      </c>
      <c r="F94" s="23">
        <v>5</v>
      </c>
      <c r="G94" s="23">
        <v>18</v>
      </c>
      <c r="H94" s="23">
        <v>26</v>
      </c>
      <c r="I94" s="23">
        <v>32</v>
      </c>
      <c r="J94" s="23">
        <v>7</v>
      </c>
      <c r="K94" s="23">
        <v>101</v>
      </c>
    </row>
    <row r="95" spans="1:11" ht="15" customHeight="1">
      <c r="A95" s="365"/>
      <c r="B95" s="373"/>
      <c r="C95" s="375"/>
      <c r="D95" s="41">
        <v>100</v>
      </c>
      <c r="E95" s="40">
        <v>1.0471204188481675</v>
      </c>
      <c r="F95" s="40">
        <v>2.617801047120419</v>
      </c>
      <c r="G95" s="40">
        <v>9.424083769633508</v>
      </c>
      <c r="H95" s="40">
        <v>13.612565445026178</v>
      </c>
      <c r="I95" s="40">
        <v>16.75392670157068</v>
      </c>
      <c r="J95" s="40">
        <v>3.6649214659685865</v>
      </c>
      <c r="K95" s="40">
        <v>52.87958115183246</v>
      </c>
    </row>
    <row r="96" spans="1:11" ht="15" customHeight="1">
      <c r="A96" s="365"/>
      <c r="B96" s="373"/>
      <c r="C96" s="376" t="s">
        <v>210</v>
      </c>
      <c r="D96" s="23">
        <v>67</v>
      </c>
      <c r="E96" s="23">
        <v>1</v>
      </c>
      <c r="F96" s="23">
        <v>1</v>
      </c>
      <c r="G96" s="23">
        <v>3</v>
      </c>
      <c r="H96" s="23">
        <v>9</v>
      </c>
      <c r="I96" s="23">
        <v>16</v>
      </c>
      <c r="J96" s="23">
        <v>0</v>
      </c>
      <c r="K96" s="23">
        <v>37</v>
      </c>
    </row>
    <row r="97" spans="1:11" ht="15" customHeight="1">
      <c r="A97" s="365"/>
      <c r="B97" s="373"/>
      <c r="C97" s="376"/>
      <c r="D97" s="40">
        <v>100</v>
      </c>
      <c r="E97" s="40">
        <v>1.4925373134328357</v>
      </c>
      <c r="F97" s="40">
        <v>1.4925373134328357</v>
      </c>
      <c r="G97" s="40">
        <v>4.477611940298507</v>
      </c>
      <c r="H97" s="40">
        <v>13.432835820895521</v>
      </c>
      <c r="I97" s="40">
        <v>23.88059701492537</v>
      </c>
      <c r="J97" s="40">
        <v>0</v>
      </c>
      <c r="K97" s="40">
        <v>55.22388059701492</v>
      </c>
    </row>
    <row r="98" spans="1:11" ht="15" customHeight="1">
      <c r="A98" s="365"/>
      <c r="B98" s="373"/>
      <c r="C98" s="376" t="s">
        <v>211</v>
      </c>
      <c r="D98" s="23">
        <v>13</v>
      </c>
      <c r="E98" s="23">
        <v>0</v>
      </c>
      <c r="F98" s="23">
        <v>2</v>
      </c>
      <c r="G98" s="23">
        <v>2</v>
      </c>
      <c r="H98" s="23">
        <v>2</v>
      </c>
      <c r="I98" s="23">
        <v>2</v>
      </c>
      <c r="J98" s="23">
        <v>1</v>
      </c>
      <c r="K98" s="23">
        <v>4</v>
      </c>
    </row>
    <row r="99" spans="1:11" ht="15" customHeight="1">
      <c r="A99" s="365"/>
      <c r="B99" s="373"/>
      <c r="C99" s="376"/>
      <c r="D99" s="41">
        <v>100</v>
      </c>
      <c r="E99" s="41">
        <v>0</v>
      </c>
      <c r="F99" s="41">
        <v>15.384615384615383</v>
      </c>
      <c r="G99" s="41">
        <v>15.384615384615383</v>
      </c>
      <c r="H99" s="41">
        <v>15.384615384615383</v>
      </c>
      <c r="I99" s="41">
        <v>15.384615384615383</v>
      </c>
      <c r="J99" s="41">
        <v>7.692307692307692</v>
      </c>
      <c r="K99" s="41">
        <v>30.769230769230766</v>
      </c>
    </row>
    <row r="100" spans="1:11" ht="15" customHeight="1">
      <c r="A100" s="365"/>
      <c r="B100" s="373"/>
      <c r="C100" s="376" t="s">
        <v>212</v>
      </c>
      <c r="D100" s="23">
        <v>48</v>
      </c>
      <c r="E100" s="23">
        <v>4</v>
      </c>
      <c r="F100" s="23">
        <v>1</v>
      </c>
      <c r="G100" s="23">
        <v>3</v>
      </c>
      <c r="H100" s="23">
        <v>4</v>
      </c>
      <c r="I100" s="23">
        <v>9</v>
      </c>
      <c r="J100" s="23">
        <v>1</v>
      </c>
      <c r="K100" s="23">
        <v>26</v>
      </c>
    </row>
    <row r="101" spans="1:11" ht="15" customHeight="1">
      <c r="A101" s="366"/>
      <c r="B101" s="373"/>
      <c r="C101" s="376"/>
      <c r="D101" s="41">
        <v>100</v>
      </c>
      <c r="E101" s="41">
        <v>8.333333333333334</v>
      </c>
      <c r="F101" s="41">
        <v>2.0833333333333335</v>
      </c>
      <c r="G101" s="41">
        <v>6.25</v>
      </c>
      <c r="H101" s="41">
        <v>8.333333333333334</v>
      </c>
      <c r="I101" s="41">
        <v>18.75</v>
      </c>
      <c r="J101" s="41">
        <v>2.0833333333333335</v>
      </c>
      <c r="K101" s="41">
        <v>54.16666666666667</v>
      </c>
    </row>
    <row r="102" spans="4:11" ht="6" customHeight="1">
      <c r="D102" s="110"/>
      <c r="E102" s="110"/>
      <c r="F102" s="110"/>
      <c r="G102" s="110"/>
      <c r="H102" s="110"/>
      <c r="I102" s="110"/>
      <c r="J102" s="110"/>
      <c r="K102" s="110"/>
    </row>
    <row r="103" spans="1:11" ht="15" customHeight="1">
      <c r="A103" s="361" t="s">
        <v>358</v>
      </c>
      <c r="B103" s="367" t="s">
        <v>162</v>
      </c>
      <c r="C103" s="370" t="s">
        <v>174</v>
      </c>
      <c r="D103" s="22">
        <v>522</v>
      </c>
      <c r="E103" s="12">
        <v>109</v>
      </c>
      <c r="F103" s="13">
        <v>53</v>
      </c>
      <c r="G103" s="12">
        <v>20</v>
      </c>
      <c r="H103" s="13">
        <v>7</v>
      </c>
      <c r="I103" s="12">
        <v>3</v>
      </c>
      <c r="J103" s="13">
        <v>25</v>
      </c>
      <c r="K103" s="12">
        <v>305</v>
      </c>
    </row>
    <row r="104" spans="1:11" ht="15" customHeight="1">
      <c r="A104" s="362"/>
      <c r="B104" s="367"/>
      <c r="C104" s="370"/>
      <c r="D104" s="35">
        <v>100</v>
      </c>
      <c r="E104" s="25">
        <v>20.9</v>
      </c>
      <c r="F104" s="26">
        <v>10.2</v>
      </c>
      <c r="G104" s="25">
        <v>3.8</v>
      </c>
      <c r="H104" s="26">
        <v>1.3</v>
      </c>
      <c r="I104" s="25">
        <v>0.6</v>
      </c>
      <c r="J104" s="26">
        <v>4.8</v>
      </c>
      <c r="K104" s="25">
        <v>58.4</v>
      </c>
    </row>
    <row r="105" spans="1:11" ht="15" customHeight="1">
      <c r="A105" s="362"/>
      <c r="B105" s="367"/>
      <c r="C105" s="370" t="s">
        <v>6</v>
      </c>
      <c r="D105" s="19">
        <v>26</v>
      </c>
      <c r="E105" s="12">
        <v>6</v>
      </c>
      <c r="F105" s="15">
        <v>2</v>
      </c>
      <c r="G105" s="12">
        <v>1</v>
      </c>
      <c r="H105" s="15">
        <v>1</v>
      </c>
      <c r="I105" s="12">
        <v>0</v>
      </c>
      <c r="J105" s="15">
        <v>2</v>
      </c>
      <c r="K105" s="12">
        <v>14</v>
      </c>
    </row>
    <row r="106" spans="1:11" ht="15" customHeight="1">
      <c r="A106" s="362"/>
      <c r="B106" s="367"/>
      <c r="C106" s="370" t="s">
        <v>6</v>
      </c>
      <c r="D106" s="32">
        <v>100</v>
      </c>
      <c r="E106" s="25">
        <v>23.1</v>
      </c>
      <c r="F106" s="28">
        <v>7.7</v>
      </c>
      <c r="G106" s="25">
        <v>3.8</v>
      </c>
      <c r="H106" s="28">
        <v>3.8</v>
      </c>
      <c r="I106" s="25">
        <v>0</v>
      </c>
      <c r="J106" s="28">
        <v>7.7</v>
      </c>
      <c r="K106" s="25">
        <v>53.8</v>
      </c>
    </row>
    <row r="107" spans="1:11" ht="15" customHeight="1">
      <c r="A107" s="362"/>
      <c r="B107" s="367"/>
      <c r="C107" s="370" t="s">
        <v>7</v>
      </c>
      <c r="D107" s="17">
        <v>162</v>
      </c>
      <c r="E107" s="16">
        <v>34</v>
      </c>
      <c r="F107" s="17">
        <v>17</v>
      </c>
      <c r="G107" s="16">
        <v>7</v>
      </c>
      <c r="H107" s="17">
        <v>0</v>
      </c>
      <c r="I107" s="16">
        <v>1</v>
      </c>
      <c r="J107" s="17">
        <v>8</v>
      </c>
      <c r="K107" s="16">
        <v>95</v>
      </c>
    </row>
    <row r="108" spans="1:11" ht="15" customHeight="1">
      <c r="A108" s="362"/>
      <c r="B108" s="367"/>
      <c r="C108" s="370" t="s">
        <v>7</v>
      </c>
      <c r="D108" s="30">
        <v>100</v>
      </c>
      <c r="E108" s="29">
        <v>21</v>
      </c>
      <c r="F108" s="30">
        <v>10.5</v>
      </c>
      <c r="G108" s="29">
        <v>4.3</v>
      </c>
      <c r="H108" s="30">
        <v>0</v>
      </c>
      <c r="I108" s="29">
        <v>0.6</v>
      </c>
      <c r="J108" s="30">
        <v>4.9</v>
      </c>
      <c r="K108" s="29">
        <v>58.6</v>
      </c>
    </row>
    <row r="109" spans="1:11" ht="15" customHeight="1">
      <c r="A109" s="362"/>
      <c r="B109" s="367"/>
      <c r="C109" s="370" t="s">
        <v>8</v>
      </c>
      <c r="D109" s="19">
        <v>125</v>
      </c>
      <c r="E109" s="12">
        <v>26</v>
      </c>
      <c r="F109" s="15">
        <v>15</v>
      </c>
      <c r="G109" s="12">
        <v>6</v>
      </c>
      <c r="H109" s="15">
        <v>3</v>
      </c>
      <c r="I109" s="12">
        <v>2</v>
      </c>
      <c r="J109" s="15">
        <v>5</v>
      </c>
      <c r="K109" s="12">
        <v>68</v>
      </c>
    </row>
    <row r="110" spans="1:11" ht="15" customHeight="1">
      <c r="A110" s="362"/>
      <c r="B110" s="367"/>
      <c r="C110" s="370" t="s">
        <v>8</v>
      </c>
      <c r="D110" s="32">
        <v>100</v>
      </c>
      <c r="E110" s="25">
        <v>20.8</v>
      </c>
      <c r="F110" s="28">
        <v>12</v>
      </c>
      <c r="G110" s="25">
        <v>4.8</v>
      </c>
      <c r="H110" s="28">
        <v>2.4</v>
      </c>
      <c r="I110" s="25">
        <v>1.6</v>
      </c>
      <c r="J110" s="28">
        <v>4</v>
      </c>
      <c r="K110" s="25">
        <v>54.4</v>
      </c>
    </row>
    <row r="111" spans="1:11" ht="15" customHeight="1">
      <c r="A111" s="362"/>
      <c r="B111" s="367"/>
      <c r="C111" s="370" t="s">
        <v>9</v>
      </c>
      <c r="D111" s="17">
        <v>133</v>
      </c>
      <c r="E111" s="16">
        <v>27</v>
      </c>
      <c r="F111" s="17">
        <v>12</v>
      </c>
      <c r="G111" s="16">
        <v>4</v>
      </c>
      <c r="H111" s="17">
        <v>2</v>
      </c>
      <c r="I111" s="16">
        <v>0</v>
      </c>
      <c r="J111" s="17">
        <v>4</v>
      </c>
      <c r="K111" s="16">
        <v>84</v>
      </c>
    </row>
    <row r="112" spans="1:11" ht="15" customHeight="1">
      <c r="A112" s="362"/>
      <c r="B112" s="367"/>
      <c r="C112" s="370" t="s">
        <v>9</v>
      </c>
      <c r="D112" s="30">
        <v>100</v>
      </c>
      <c r="E112" s="29">
        <v>20.3</v>
      </c>
      <c r="F112" s="30">
        <v>9</v>
      </c>
      <c r="G112" s="29">
        <v>3</v>
      </c>
      <c r="H112" s="30">
        <v>1.5</v>
      </c>
      <c r="I112" s="29">
        <v>0</v>
      </c>
      <c r="J112" s="30">
        <v>3</v>
      </c>
      <c r="K112" s="29">
        <v>63.2</v>
      </c>
    </row>
    <row r="113" spans="1:11" ht="15" customHeight="1">
      <c r="A113" s="362"/>
      <c r="B113" s="367"/>
      <c r="C113" s="370" t="s">
        <v>10</v>
      </c>
      <c r="D113" s="19">
        <v>76</v>
      </c>
      <c r="E113" s="12">
        <v>16</v>
      </c>
      <c r="F113" s="15">
        <v>7</v>
      </c>
      <c r="G113" s="12">
        <v>2</v>
      </c>
      <c r="H113" s="15">
        <v>1</v>
      </c>
      <c r="I113" s="12">
        <v>0</v>
      </c>
      <c r="J113" s="15">
        <v>6</v>
      </c>
      <c r="K113" s="12">
        <v>44</v>
      </c>
    </row>
    <row r="114" spans="1:11" ht="15" customHeight="1" thickBot="1">
      <c r="A114" s="362"/>
      <c r="B114" s="371"/>
      <c r="C114" s="372" t="s">
        <v>10</v>
      </c>
      <c r="D114" s="278">
        <v>100</v>
      </c>
      <c r="E114" s="272">
        <v>21.1</v>
      </c>
      <c r="F114" s="271">
        <v>9.2</v>
      </c>
      <c r="G114" s="272">
        <v>2.6</v>
      </c>
      <c r="H114" s="271">
        <v>1.3</v>
      </c>
      <c r="I114" s="272">
        <v>0</v>
      </c>
      <c r="J114" s="271">
        <v>7.9</v>
      </c>
      <c r="K114" s="272">
        <v>57.9</v>
      </c>
    </row>
    <row r="115" spans="1:11" ht="15" customHeight="1" thickTop="1">
      <c r="A115" s="362"/>
      <c r="B115" s="363" t="s">
        <v>172</v>
      </c>
      <c r="C115" s="387" t="s">
        <v>174</v>
      </c>
      <c r="D115" s="17">
        <v>367</v>
      </c>
      <c r="E115" s="67">
        <v>7</v>
      </c>
      <c r="F115" s="17">
        <v>13</v>
      </c>
      <c r="G115" s="67">
        <v>24</v>
      </c>
      <c r="H115" s="17">
        <v>39</v>
      </c>
      <c r="I115" s="67">
        <v>59</v>
      </c>
      <c r="J115" s="17">
        <v>29</v>
      </c>
      <c r="K115" s="67">
        <v>196</v>
      </c>
    </row>
    <row r="116" spans="1:11" ht="15" customHeight="1">
      <c r="A116" s="362"/>
      <c r="B116" s="367"/>
      <c r="C116" s="370"/>
      <c r="D116" s="30">
        <v>100</v>
      </c>
      <c r="E116" s="29">
        <v>1.9</v>
      </c>
      <c r="F116" s="30">
        <v>3.5</v>
      </c>
      <c r="G116" s="29">
        <v>6.5</v>
      </c>
      <c r="H116" s="30">
        <v>10.6</v>
      </c>
      <c r="I116" s="29">
        <v>16.1</v>
      </c>
      <c r="J116" s="30">
        <v>7.9</v>
      </c>
      <c r="K116" s="29">
        <v>53.4</v>
      </c>
    </row>
    <row r="117" spans="1:11" ht="15" customHeight="1">
      <c r="A117" s="362"/>
      <c r="B117" s="367"/>
      <c r="C117" s="370" t="s">
        <v>6</v>
      </c>
      <c r="D117" s="19">
        <v>25</v>
      </c>
      <c r="E117" s="12">
        <v>0</v>
      </c>
      <c r="F117" s="15">
        <v>0</v>
      </c>
      <c r="G117" s="12">
        <v>0</v>
      </c>
      <c r="H117" s="15">
        <v>2</v>
      </c>
      <c r="I117" s="12">
        <v>6</v>
      </c>
      <c r="J117" s="15">
        <v>3</v>
      </c>
      <c r="K117" s="12">
        <v>14</v>
      </c>
    </row>
    <row r="118" spans="1:11" ht="15" customHeight="1">
      <c r="A118" s="362"/>
      <c r="B118" s="367"/>
      <c r="C118" s="370" t="s">
        <v>6</v>
      </c>
      <c r="D118" s="32">
        <v>100</v>
      </c>
      <c r="E118" s="25">
        <v>0</v>
      </c>
      <c r="F118" s="28">
        <v>0</v>
      </c>
      <c r="G118" s="25">
        <v>0</v>
      </c>
      <c r="H118" s="28">
        <v>8</v>
      </c>
      <c r="I118" s="25">
        <v>24</v>
      </c>
      <c r="J118" s="28">
        <v>12</v>
      </c>
      <c r="K118" s="25">
        <v>56</v>
      </c>
    </row>
    <row r="119" spans="1:11" ht="15" customHeight="1">
      <c r="A119" s="362"/>
      <c r="B119" s="367"/>
      <c r="C119" s="370" t="s">
        <v>7</v>
      </c>
      <c r="D119" s="17">
        <v>148</v>
      </c>
      <c r="E119" s="16">
        <v>2</v>
      </c>
      <c r="F119" s="17">
        <v>3</v>
      </c>
      <c r="G119" s="16">
        <v>10</v>
      </c>
      <c r="H119" s="17">
        <v>15</v>
      </c>
      <c r="I119" s="16">
        <v>26</v>
      </c>
      <c r="J119" s="17">
        <v>9</v>
      </c>
      <c r="K119" s="16">
        <v>83</v>
      </c>
    </row>
    <row r="120" spans="1:11" ht="15" customHeight="1">
      <c r="A120" s="362"/>
      <c r="B120" s="367"/>
      <c r="C120" s="370" t="s">
        <v>7</v>
      </c>
      <c r="D120" s="30">
        <v>100</v>
      </c>
      <c r="E120" s="29">
        <v>1.4</v>
      </c>
      <c r="F120" s="30">
        <v>2</v>
      </c>
      <c r="G120" s="29">
        <v>6.8</v>
      </c>
      <c r="H120" s="30">
        <v>10.1</v>
      </c>
      <c r="I120" s="29">
        <v>17.6</v>
      </c>
      <c r="J120" s="30">
        <v>6.1</v>
      </c>
      <c r="K120" s="29">
        <v>56.1</v>
      </c>
    </row>
    <row r="121" spans="1:11" ht="15" customHeight="1">
      <c r="A121" s="362"/>
      <c r="B121" s="367"/>
      <c r="C121" s="370" t="s">
        <v>8</v>
      </c>
      <c r="D121" s="19">
        <v>89</v>
      </c>
      <c r="E121" s="12">
        <v>2</v>
      </c>
      <c r="F121" s="15">
        <v>4</v>
      </c>
      <c r="G121" s="12">
        <v>6</v>
      </c>
      <c r="H121" s="15">
        <v>15</v>
      </c>
      <c r="I121" s="12">
        <v>9</v>
      </c>
      <c r="J121" s="15">
        <v>9</v>
      </c>
      <c r="K121" s="12">
        <v>44</v>
      </c>
    </row>
    <row r="122" spans="1:11" ht="15" customHeight="1">
      <c r="A122" s="362"/>
      <c r="B122" s="367"/>
      <c r="C122" s="370" t="s">
        <v>8</v>
      </c>
      <c r="D122" s="32">
        <v>100</v>
      </c>
      <c r="E122" s="25">
        <v>2.2</v>
      </c>
      <c r="F122" s="28">
        <v>4.5</v>
      </c>
      <c r="G122" s="25">
        <v>6.7</v>
      </c>
      <c r="H122" s="28">
        <v>16.9</v>
      </c>
      <c r="I122" s="25">
        <v>10.1</v>
      </c>
      <c r="J122" s="28">
        <v>10.1</v>
      </c>
      <c r="K122" s="25">
        <v>49.4</v>
      </c>
    </row>
    <row r="123" spans="1:11" ht="15" customHeight="1">
      <c r="A123" s="362"/>
      <c r="B123" s="367"/>
      <c r="C123" s="370" t="s">
        <v>9</v>
      </c>
      <c r="D123" s="17">
        <v>66</v>
      </c>
      <c r="E123" s="16">
        <v>1</v>
      </c>
      <c r="F123" s="17">
        <v>4</v>
      </c>
      <c r="G123" s="16">
        <v>6</v>
      </c>
      <c r="H123" s="17">
        <v>5</v>
      </c>
      <c r="I123" s="16">
        <v>10</v>
      </c>
      <c r="J123" s="17">
        <v>7</v>
      </c>
      <c r="K123" s="16">
        <v>33</v>
      </c>
    </row>
    <row r="124" spans="1:11" ht="15" customHeight="1">
      <c r="A124" s="362"/>
      <c r="B124" s="367"/>
      <c r="C124" s="370" t="s">
        <v>9</v>
      </c>
      <c r="D124" s="30">
        <v>100</v>
      </c>
      <c r="E124" s="29">
        <v>1.5</v>
      </c>
      <c r="F124" s="30">
        <v>6.1</v>
      </c>
      <c r="G124" s="29">
        <v>9.1</v>
      </c>
      <c r="H124" s="30">
        <v>7.6</v>
      </c>
      <c r="I124" s="29">
        <v>15.2</v>
      </c>
      <c r="J124" s="30">
        <v>10.6</v>
      </c>
      <c r="K124" s="29">
        <v>50</v>
      </c>
    </row>
    <row r="125" spans="1:11" ht="15" customHeight="1">
      <c r="A125" s="362"/>
      <c r="B125" s="367"/>
      <c r="C125" s="370" t="s">
        <v>10</v>
      </c>
      <c r="D125" s="19">
        <v>39</v>
      </c>
      <c r="E125" s="12">
        <v>2</v>
      </c>
      <c r="F125" s="15">
        <v>2</v>
      </c>
      <c r="G125" s="12">
        <v>2</v>
      </c>
      <c r="H125" s="15">
        <v>2</v>
      </c>
      <c r="I125" s="12">
        <v>8</v>
      </c>
      <c r="J125" s="15">
        <v>1</v>
      </c>
      <c r="K125" s="12">
        <v>22</v>
      </c>
    </row>
    <row r="126" spans="1:11" ht="15" customHeight="1">
      <c r="A126" s="363"/>
      <c r="B126" s="367"/>
      <c r="C126" s="370" t="s">
        <v>10</v>
      </c>
      <c r="D126" s="32">
        <v>100</v>
      </c>
      <c r="E126" s="25">
        <v>5.1</v>
      </c>
      <c r="F126" s="28">
        <v>5.1</v>
      </c>
      <c r="G126" s="25">
        <v>5.1</v>
      </c>
      <c r="H126" s="28">
        <v>5.1</v>
      </c>
      <c r="I126" s="25">
        <v>20.5</v>
      </c>
      <c r="J126" s="28">
        <v>2.6</v>
      </c>
      <c r="K126" s="25">
        <v>56.4</v>
      </c>
    </row>
  </sheetData>
  <mergeCells count="73">
    <mergeCell ref="A103:A126"/>
    <mergeCell ref="B7:B12"/>
    <mergeCell ref="A14:A45"/>
    <mergeCell ref="A46:A81"/>
    <mergeCell ref="A82:A101"/>
    <mergeCell ref="B64:B81"/>
    <mergeCell ref="B30:B45"/>
    <mergeCell ref="B14:B29"/>
    <mergeCell ref="B92:B101"/>
    <mergeCell ref="B115:B126"/>
    <mergeCell ref="C64:C65"/>
    <mergeCell ref="C66:C67"/>
    <mergeCell ref="C68:C69"/>
    <mergeCell ref="C70:C71"/>
    <mergeCell ref="C72:C73"/>
    <mergeCell ref="C74:C75"/>
    <mergeCell ref="C76:C77"/>
    <mergeCell ref="C78:C79"/>
    <mergeCell ref="C36:C37"/>
    <mergeCell ref="C80:C81"/>
    <mergeCell ref="B46:B63"/>
    <mergeCell ref="C46:C47"/>
    <mergeCell ref="C48:C49"/>
    <mergeCell ref="C50:C51"/>
    <mergeCell ref="C52:C53"/>
    <mergeCell ref="C54:C55"/>
    <mergeCell ref="C56:C57"/>
    <mergeCell ref="C58:C59"/>
    <mergeCell ref="C28:C29"/>
    <mergeCell ref="C30:C31"/>
    <mergeCell ref="C32:C33"/>
    <mergeCell ref="C34:C35"/>
    <mergeCell ref="C11:C12"/>
    <mergeCell ref="C4:C5"/>
    <mergeCell ref="C9:C10"/>
    <mergeCell ref="C7:C8"/>
    <mergeCell ref="C40:C41"/>
    <mergeCell ref="C42:C43"/>
    <mergeCell ref="C44:C45"/>
    <mergeCell ref="C62:C63"/>
    <mergeCell ref="C60:C61"/>
    <mergeCell ref="C14:C15"/>
    <mergeCell ref="C16:C17"/>
    <mergeCell ref="C18:C19"/>
    <mergeCell ref="C20:C21"/>
    <mergeCell ref="C22:C23"/>
    <mergeCell ref="C24:C25"/>
    <mergeCell ref="C26:C27"/>
    <mergeCell ref="B82:B91"/>
    <mergeCell ref="C82:C83"/>
    <mergeCell ref="C84:C85"/>
    <mergeCell ref="C86:C87"/>
    <mergeCell ref="C88:C89"/>
    <mergeCell ref="C90:C91"/>
    <mergeCell ref="C38:C39"/>
    <mergeCell ref="C92:C93"/>
    <mergeCell ref="C94:C95"/>
    <mergeCell ref="C96:C97"/>
    <mergeCell ref="C98:C99"/>
    <mergeCell ref="C100:C101"/>
    <mergeCell ref="B103:B114"/>
    <mergeCell ref="C103:C104"/>
    <mergeCell ref="C105:C106"/>
    <mergeCell ref="C107:C108"/>
    <mergeCell ref="C109:C110"/>
    <mergeCell ref="C111:C112"/>
    <mergeCell ref="C113:C114"/>
    <mergeCell ref="C123:C124"/>
    <mergeCell ref="C125:C126"/>
    <mergeCell ref="C115:C116"/>
    <mergeCell ref="C117:C118"/>
    <mergeCell ref="C119:C120"/>
    <mergeCell ref="C121:C122"/>
  </mergeCells>
  <printOptions/>
  <pageMargins left="0.7874015748031497" right="0.7874015748031497" top="0.5905511811023623" bottom="0.5905511811023623" header="0.5118110236220472" footer="0.5118110236220472"/>
  <pageSetup horizontalDpi="600" verticalDpi="600" orientation="portrait" paperSize="9" r:id="rId1"/>
  <rowBreaks count="2" manualBreakCount="2">
    <brk id="45" max="255" man="1"/>
    <brk id="81" max="255" man="1"/>
  </rowBreaks>
</worksheet>
</file>

<file path=xl/worksheets/sheet17.xml><?xml version="1.0" encoding="utf-8"?>
<worksheet xmlns="http://schemas.openxmlformats.org/spreadsheetml/2006/main" xmlns:r="http://schemas.openxmlformats.org/officeDocument/2006/relationships">
  <dimension ref="A1:S126"/>
  <sheetViews>
    <sheetView view="pageBreakPreview" zoomScaleSheetLayoutView="100" workbookViewId="0" topLeftCell="A1">
      <selection activeCell="F27" sqref="F27"/>
    </sheetView>
  </sheetViews>
  <sheetFormatPr defaultColWidth="9.00390625" defaultRowHeight="15" customHeight="1"/>
  <cols>
    <col min="1" max="2" width="2.625" style="2" customWidth="1"/>
    <col min="3" max="3" width="16.625" style="2" customWidth="1"/>
    <col min="4" max="11" width="6.625" style="6" customWidth="1"/>
    <col min="12" max="19" width="9.00390625" style="6" customWidth="1"/>
    <col min="20" max="16384" width="9.00390625" style="2" customWidth="1"/>
  </cols>
  <sheetData>
    <row r="1" ht="15" customHeight="1">
      <c r="C1" s="1" t="s">
        <v>374</v>
      </c>
    </row>
    <row r="3" spans="3:19" s="3" customFormat="1" ht="46.5">
      <c r="C3" s="7" t="s">
        <v>0</v>
      </c>
      <c r="D3" s="163" t="s">
        <v>1</v>
      </c>
      <c r="E3" s="163" t="s">
        <v>240</v>
      </c>
      <c r="F3" s="163" t="s">
        <v>241</v>
      </c>
      <c r="G3" s="163" t="s">
        <v>242</v>
      </c>
      <c r="H3" s="163" t="s">
        <v>243</v>
      </c>
      <c r="I3" s="163" t="s">
        <v>244</v>
      </c>
      <c r="J3" s="163" t="s">
        <v>245</v>
      </c>
      <c r="K3" s="163" t="s">
        <v>246</v>
      </c>
      <c r="L3" s="109"/>
      <c r="M3" s="109"/>
      <c r="N3" s="109"/>
      <c r="O3" s="109"/>
      <c r="P3" s="109"/>
      <c r="Q3" s="109"/>
      <c r="R3" s="109"/>
      <c r="S3" s="109"/>
    </row>
    <row r="4" spans="3:11" ht="15" customHeight="1">
      <c r="C4" s="348" t="s">
        <v>290</v>
      </c>
      <c r="D4" s="8">
        <f>SUM(E4:K4)</f>
        <v>1065</v>
      </c>
      <c r="E4" s="9">
        <v>224</v>
      </c>
      <c r="F4" s="9">
        <v>187</v>
      </c>
      <c r="G4" s="9">
        <v>173</v>
      </c>
      <c r="H4" s="9">
        <v>151</v>
      </c>
      <c r="I4" s="9">
        <v>118</v>
      </c>
      <c r="J4" s="9">
        <v>137</v>
      </c>
      <c r="K4" s="9">
        <v>75</v>
      </c>
    </row>
    <row r="5" spans="3:11" ht="15" customHeight="1">
      <c r="C5" s="348"/>
      <c r="D5" s="10">
        <v>100</v>
      </c>
      <c r="E5" s="10">
        <f aca="true" t="shared" si="0" ref="E5:K5">E4/$D4%</f>
        <v>21.032863849765256</v>
      </c>
      <c r="F5" s="10">
        <f t="shared" si="0"/>
        <v>17.558685446009388</v>
      </c>
      <c r="G5" s="10">
        <f t="shared" si="0"/>
        <v>16.24413145539906</v>
      </c>
      <c r="H5" s="10">
        <f t="shared" si="0"/>
        <v>14.178403755868544</v>
      </c>
      <c r="I5" s="10">
        <f t="shared" si="0"/>
        <v>11.07981220657277</v>
      </c>
      <c r="J5" s="10">
        <f t="shared" si="0"/>
        <v>12.863849765258216</v>
      </c>
      <c r="K5" s="10">
        <f t="shared" si="0"/>
        <v>7.04225352112676</v>
      </c>
    </row>
    <row r="6" ht="6" customHeight="1"/>
    <row r="7" spans="2:11" ht="15" customHeight="1">
      <c r="B7" s="349" t="s">
        <v>224</v>
      </c>
      <c r="C7" s="348" t="s">
        <v>291</v>
      </c>
      <c r="D7" s="9">
        <v>612</v>
      </c>
      <c r="E7" s="9">
        <v>114</v>
      </c>
      <c r="F7" s="9">
        <v>82</v>
      </c>
      <c r="G7" s="9">
        <v>101</v>
      </c>
      <c r="H7" s="9">
        <v>118</v>
      </c>
      <c r="I7" s="9">
        <v>74</v>
      </c>
      <c r="J7" s="9">
        <v>78</v>
      </c>
      <c r="K7" s="9">
        <v>45</v>
      </c>
    </row>
    <row r="8" spans="2:11" ht="15" customHeight="1">
      <c r="B8" s="350"/>
      <c r="C8" s="348" t="s">
        <v>3</v>
      </c>
      <c r="D8" s="10">
        <v>100</v>
      </c>
      <c r="E8" s="10">
        <v>18.6</v>
      </c>
      <c r="F8" s="10">
        <v>13.4</v>
      </c>
      <c r="G8" s="10">
        <v>16.5</v>
      </c>
      <c r="H8" s="10">
        <v>19.3</v>
      </c>
      <c r="I8" s="10">
        <v>12.1</v>
      </c>
      <c r="J8" s="10">
        <v>12.7</v>
      </c>
      <c r="K8" s="10">
        <v>7.4</v>
      </c>
    </row>
    <row r="9" spans="2:11" ht="15" customHeight="1">
      <c r="B9" s="350"/>
      <c r="C9" s="348" t="s">
        <v>292</v>
      </c>
      <c r="D9" s="9">
        <v>449</v>
      </c>
      <c r="E9" s="9">
        <v>110</v>
      </c>
      <c r="F9" s="9">
        <v>104</v>
      </c>
      <c r="G9" s="9">
        <v>72</v>
      </c>
      <c r="H9" s="9">
        <v>33</v>
      </c>
      <c r="I9" s="9">
        <v>43</v>
      </c>
      <c r="J9" s="9">
        <v>58</v>
      </c>
      <c r="K9" s="9">
        <v>29</v>
      </c>
    </row>
    <row r="10" spans="2:11" ht="15" customHeight="1">
      <c r="B10" s="350"/>
      <c r="C10" s="348" t="s">
        <v>4</v>
      </c>
      <c r="D10" s="10">
        <v>100</v>
      </c>
      <c r="E10" s="10">
        <v>24.5</v>
      </c>
      <c r="F10" s="10">
        <v>23.2</v>
      </c>
      <c r="G10" s="10">
        <v>16</v>
      </c>
      <c r="H10" s="10">
        <v>7.3</v>
      </c>
      <c r="I10" s="10">
        <v>9.6</v>
      </c>
      <c r="J10" s="10">
        <v>12.9</v>
      </c>
      <c r="K10" s="10">
        <v>6.5</v>
      </c>
    </row>
    <row r="11" spans="2:11" ht="15" customHeight="1">
      <c r="B11" s="350"/>
      <c r="C11" s="348" t="s">
        <v>5</v>
      </c>
      <c r="D11" s="9">
        <f aca="true" t="shared" si="1" ref="D11:K11">D4-D7-D9</f>
        <v>4</v>
      </c>
      <c r="E11" s="9">
        <f t="shared" si="1"/>
        <v>0</v>
      </c>
      <c r="F11" s="9">
        <f t="shared" si="1"/>
        <v>1</v>
      </c>
      <c r="G11" s="9">
        <f t="shared" si="1"/>
        <v>0</v>
      </c>
      <c r="H11" s="9">
        <f t="shared" si="1"/>
        <v>0</v>
      </c>
      <c r="I11" s="9">
        <f t="shared" si="1"/>
        <v>1</v>
      </c>
      <c r="J11" s="9">
        <f t="shared" si="1"/>
        <v>1</v>
      </c>
      <c r="K11" s="9">
        <f t="shared" si="1"/>
        <v>1</v>
      </c>
    </row>
    <row r="12" spans="2:11" ht="15" customHeight="1">
      <c r="B12" s="351"/>
      <c r="C12" s="348" t="s">
        <v>4</v>
      </c>
      <c r="D12" s="10">
        <v>100</v>
      </c>
      <c r="E12" s="10">
        <f aca="true" t="shared" si="2" ref="E12:K12">E11/$D11%</f>
        <v>0</v>
      </c>
      <c r="F12" s="10">
        <f t="shared" si="2"/>
        <v>25</v>
      </c>
      <c r="G12" s="10">
        <f t="shared" si="2"/>
        <v>0</v>
      </c>
      <c r="H12" s="10">
        <f t="shared" si="2"/>
        <v>0</v>
      </c>
      <c r="I12" s="10">
        <f t="shared" si="2"/>
        <v>25</v>
      </c>
      <c r="J12" s="10">
        <f t="shared" si="2"/>
        <v>25</v>
      </c>
      <c r="K12" s="10">
        <f t="shared" si="2"/>
        <v>25</v>
      </c>
    </row>
    <row r="13" ht="6" customHeight="1"/>
    <row r="14" spans="1:12" ht="15" customHeight="1">
      <c r="A14" s="355" t="s">
        <v>163</v>
      </c>
      <c r="B14" s="425" t="s">
        <v>162</v>
      </c>
      <c r="C14" s="409" t="s">
        <v>164</v>
      </c>
      <c r="D14" s="227">
        <f>D16+D18+D20+D22+D24+D26+D28</f>
        <v>611</v>
      </c>
      <c r="E14" s="227">
        <v>114</v>
      </c>
      <c r="F14" s="227">
        <f>F16+F18+F20+F22+F24+F26+F28</f>
        <v>82</v>
      </c>
      <c r="G14" s="227">
        <f>G16+G18+G20+G22+G24+G26+G28</f>
        <v>101</v>
      </c>
      <c r="H14" s="227">
        <f>H16+H18+H20+H22+H24+H26+H28</f>
        <v>118</v>
      </c>
      <c r="I14" s="227">
        <v>73</v>
      </c>
      <c r="J14" s="227">
        <f>J16+J18+J20+J22+J24+J26+J28</f>
        <v>78</v>
      </c>
      <c r="K14" s="228">
        <f>K16+K18+K20+K22+K24+K26+K28</f>
        <v>45</v>
      </c>
      <c r="L14" s="2"/>
    </row>
    <row r="15" spans="1:12" ht="15" customHeight="1">
      <c r="A15" s="356"/>
      <c r="B15" s="426"/>
      <c r="C15" s="410"/>
      <c r="D15" s="230">
        <v>100</v>
      </c>
      <c r="E15" s="231">
        <f>E14/$D14*100</f>
        <v>18.657937806873978</v>
      </c>
      <c r="F15" s="231">
        <f aca="true" t="shared" si="3" ref="F15:K15">F14/$D14*100</f>
        <v>13.420621931260229</v>
      </c>
      <c r="G15" s="231">
        <f t="shared" si="3"/>
        <v>16.53027823240589</v>
      </c>
      <c r="H15" s="231">
        <f t="shared" si="3"/>
        <v>19.312602291325696</v>
      </c>
      <c r="I15" s="231">
        <f t="shared" si="3"/>
        <v>11.947626841243862</v>
      </c>
      <c r="J15" s="231">
        <f t="shared" si="3"/>
        <v>12.76595744680851</v>
      </c>
      <c r="K15" s="231">
        <f t="shared" si="3"/>
        <v>7.3649754500818325</v>
      </c>
      <c r="L15" s="2"/>
    </row>
    <row r="16" spans="1:12" ht="15" customHeight="1">
      <c r="A16" s="356"/>
      <c r="B16" s="426"/>
      <c r="C16" s="390" t="s">
        <v>165</v>
      </c>
      <c r="D16" s="132">
        <v>39</v>
      </c>
      <c r="E16" s="229">
        <v>0</v>
      </c>
      <c r="F16" s="132">
        <v>2</v>
      </c>
      <c r="G16" s="229">
        <v>3</v>
      </c>
      <c r="H16" s="132">
        <v>1</v>
      </c>
      <c r="I16" s="229">
        <v>2</v>
      </c>
      <c r="J16" s="132">
        <v>25</v>
      </c>
      <c r="K16" s="229">
        <v>6</v>
      </c>
      <c r="L16" s="2"/>
    </row>
    <row r="17" spans="1:12" ht="15" customHeight="1">
      <c r="A17" s="356"/>
      <c r="B17" s="426"/>
      <c r="C17" s="390" t="s">
        <v>165</v>
      </c>
      <c r="D17" s="143">
        <v>100</v>
      </c>
      <c r="E17" s="144">
        <v>0</v>
      </c>
      <c r="F17" s="143">
        <v>5.1</v>
      </c>
      <c r="G17" s="144">
        <v>7.7</v>
      </c>
      <c r="H17" s="143">
        <v>2.6</v>
      </c>
      <c r="I17" s="144">
        <v>5.1</v>
      </c>
      <c r="J17" s="143">
        <v>64.1</v>
      </c>
      <c r="K17" s="144">
        <v>15.4</v>
      </c>
      <c r="L17" s="2"/>
    </row>
    <row r="18" spans="1:12" ht="15" customHeight="1">
      <c r="A18" s="356"/>
      <c r="B18" s="426"/>
      <c r="C18" s="390" t="s">
        <v>166</v>
      </c>
      <c r="D18" s="130">
        <v>102</v>
      </c>
      <c r="E18" s="128">
        <v>17</v>
      </c>
      <c r="F18" s="131">
        <v>12</v>
      </c>
      <c r="G18" s="128">
        <v>11</v>
      </c>
      <c r="H18" s="131">
        <v>10</v>
      </c>
      <c r="I18" s="128">
        <v>9</v>
      </c>
      <c r="J18" s="131">
        <v>26</v>
      </c>
      <c r="K18" s="128">
        <v>17</v>
      </c>
      <c r="L18" s="2"/>
    </row>
    <row r="19" spans="1:12" ht="15" customHeight="1">
      <c r="A19" s="356"/>
      <c r="B19" s="426"/>
      <c r="C19" s="390" t="s">
        <v>166</v>
      </c>
      <c r="D19" s="141">
        <v>100</v>
      </c>
      <c r="E19" s="139">
        <v>16.7</v>
      </c>
      <c r="F19" s="142">
        <v>11.8</v>
      </c>
      <c r="G19" s="139">
        <v>10.8</v>
      </c>
      <c r="H19" s="142">
        <v>9.8</v>
      </c>
      <c r="I19" s="139">
        <v>8.8</v>
      </c>
      <c r="J19" s="142">
        <v>25.5</v>
      </c>
      <c r="K19" s="139">
        <v>16.7</v>
      </c>
      <c r="L19" s="2"/>
    </row>
    <row r="20" spans="1:12" ht="15" customHeight="1">
      <c r="A20" s="356"/>
      <c r="B20" s="426"/>
      <c r="C20" s="390" t="s">
        <v>167</v>
      </c>
      <c r="D20" s="132">
        <v>128</v>
      </c>
      <c r="E20" s="133">
        <v>24</v>
      </c>
      <c r="F20" s="132">
        <v>19</v>
      </c>
      <c r="G20" s="133">
        <v>26</v>
      </c>
      <c r="H20" s="132">
        <v>28</v>
      </c>
      <c r="I20" s="133">
        <v>14</v>
      </c>
      <c r="J20" s="132">
        <v>11</v>
      </c>
      <c r="K20" s="133">
        <v>6</v>
      </c>
      <c r="L20" s="2"/>
    </row>
    <row r="21" spans="1:12" ht="15" customHeight="1">
      <c r="A21" s="356"/>
      <c r="B21" s="426"/>
      <c r="C21" s="390" t="s">
        <v>167</v>
      </c>
      <c r="D21" s="143">
        <v>100</v>
      </c>
      <c r="E21" s="144">
        <v>18.8</v>
      </c>
      <c r="F21" s="143">
        <v>14.8</v>
      </c>
      <c r="G21" s="144">
        <v>20.3</v>
      </c>
      <c r="H21" s="143">
        <v>21.9</v>
      </c>
      <c r="I21" s="144">
        <v>10.9</v>
      </c>
      <c r="J21" s="143">
        <v>8.6</v>
      </c>
      <c r="K21" s="144">
        <v>4.7</v>
      </c>
      <c r="L21" s="2"/>
    </row>
    <row r="22" spans="1:12" ht="15" customHeight="1">
      <c r="A22" s="356"/>
      <c r="B22" s="426"/>
      <c r="C22" s="390" t="s">
        <v>168</v>
      </c>
      <c r="D22" s="130">
        <v>189</v>
      </c>
      <c r="E22" s="128">
        <v>44</v>
      </c>
      <c r="F22" s="131">
        <v>24</v>
      </c>
      <c r="G22" s="128">
        <v>38</v>
      </c>
      <c r="H22" s="131">
        <v>50</v>
      </c>
      <c r="I22" s="128">
        <v>21</v>
      </c>
      <c r="J22" s="131">
        <v>6</v>
      </c>
      <c r="K22" s="128">
        <v>6</v>
      </c>
      <c r="L22" s="2"/>
    </row>
    <row r="23" spans="1:12" ht="15" customHeight="1">
      <c r="A23" s="356"/>
      <c r="B23" s="426"/>
      <c r="C23" s="390" t="s">
        <v>168</v>
      </c>
      <c r="D23" s="141">
        <v>100</v>
      </c>
      <c r="E23" s="139">
        <v>23.3</v>
      </c>
      <c r="F23" s="142">
        <v>12.7</v>
      </c>
      <c r="G23" s="139">
        <v>20.1</v>
      </c>
      <c r="H23" s="142">
        <v>26.5</v>
      </c>
      <c r="I23" s="139">
        <v>11.1</v>
      </c>
      <c r="J23" s="142">
        <v>3.2</v>
      </c>
      <c r="K23" s="139">
        <v>3.2</v>
      </c>
      <c r="L23" s="2"/>
    </row>
    <row r="24" spans="1:12" ht="15" customHeight="1">
      <c r="A24" s="356"/>
      <c r="B24" s="426"/>
      <c r="C24" s="390" t="s">
        <v>169</v>
      </c>
      <c r="D24" s="132">
        <v>121</v>
      </c>
      <c r="E24" s="133">
        <v>24</v>
      </c>
      <c r="F24" s="132">
        <v>20</v>
      </c>
      <c r="G24" s="133">
        <v>20</v>
      </c>
      <c r="H24" s="132">
        <v>24</v>
      </c>
      <c r="I24" s="133">
        <v>21</v>
      </c>
      <c r="J24" s="132">
        <v>6</v>
      </c>
      <c r="K24" s="133">
        <v>6</v>
      </c>
      <c r="L24" s="2"/>
    </row>
    <row r="25" spans="1:12" ht="15" customHeight="1">
      <c r="A25" s="356"/>
      <c r="B25" s="426"/>
      <c r="C25" s="390" t="s">
        <v>169</v>
      </c>
      <c r="D25" s="143">
        <v>100</v>
      </c>
      <c r="E25" s="144">
        <v>19.8</v>
      </c>
      <c r="F25" s="143">
        <v>16.5</v>
      </c>
      <c r="G25" s="144">
        <v>16.5</v>
      </c>
      <c r="H25" s="143">
        <v>19.8</v>
      </c>
      <c r="I25" s="144">
        <v>17.4</v>
      </c>
      <c r="J25" s="143">
        <v>5</v>
      </c>
      <c r="K25" s="144">
        <v>5</v>
      </c>
      <c r="L25" s="2"/>
    </row>
    <row r="26" spans="1:12" ht="15" customHeight="1">
      <c r="A26" s="356"/>
      <c r="B26" s="426"/>
      <c r="C26" s="390" t="s">
        <v>170</v>
      </c>
      <c r="D26" s="130">
        <v>24</v>
      </c>
      <c r="E26" s="128">
        <v>4</v>
      </c>
      <c r="F26" s="131">
        <v>4</v>
      </c>
      <c r="G26" s="128">
        <v>2</v>
      </c>
      <c r="H26" s="131">
        <v>3</v>
      </c>
      <c r="I26" s="128">
        <v>6</v>
      </c>
      <c r="J26" s="131">
        <v>3</v>
      </c>
      <c r="K26" s="128">
        <v>2</v>
      </c>
      <c r="L26" s="2"/>
    </row>
    <row r="27" spans="1:12" ht="15" customHeight="1">
      <c r="A27" s="356"/>
      <c r="B27" s="426"/>
      <c r="C27" s="390" t="s">
        <v>170</v>
      </c>
      <c r="D27" s="141">
        <v>100</v>
      </c>
      <c r="E27" s="139">
        <v>16.7</v>
      </c>
      <c r="F27" s="142">
        <v>16.7</v>
      </c>
      <c r="G27" s="139">
        <v>8.3</v>
      </c>
      <c r="H27" s="142">
        <v>12.5</v>
      </c>
      <c r="I27" s="139">
        <v>25</v>
      </c>
      <c r="J27" s="142">
        <v>12.5</v>
      </c>
      <c r="K27" s="139">
        <v>8.3</v>
      </c>
      <c r="L27" s="2"/>
    </row>
    <row r="28" spans="1:12" ht="15" customHeight="1">
      <c r="A28" s="356"/>
      <c r="B28" s="426"/>
      <c r="C28" s="390" t="s">
        <v>171</v>
      </c>
      <c r="D28" s="132">
        <v>8</v>
      </c>
      <c r="E28" s="133">
        <v>1</v>
      </c>
      <c r="F28" s="132">
        <v>1</v>
      </c>
      <c r="G28" s="133">
        <v>1</v>
      </c>
      <c r="H28" s="132">
        <v>2</v>
      </c>
      <c r="I28" s="133">
        <v>0</v>
      </c>
      <c r="J28" s="132">
        <v>1</v>
      </c>
      <c r="K28" s="133">
        <v>2</v>
      </c>
      <c r="L28" s="2"/>
    </row>
    <row r="29" spans="1:12" ht="15" customHeight="1" thickBot="1">
      <c r="A29" s="356"/>
      <c r="B29" s="427"/>
      <c r="C29" s="391" t="s">
        <v>171</v>
      </c>
      <c r="D29" s="269">
        <v>100</v>
      </c>
      <c r="E29" s="268">
        <v>12.5</v>
      </c>
      <c r="F29" s="269">
        <v>12.5</v>
      </c>
      <c r="G29" s="268">
        <v>12.5</v>
      </c>
      <c r="H29" s="269">
        <v>25</v>
      </c>
      <c r="I29" s="268">
        <v>0</v>
      </c>
      <c r="J29" s="269">
        <v>12.5</v>
      </c>
      <c r="K29" s="268">
        <v>25</v>
      </c>
      <c r="L29" s="2"/>
    </row>
    <row r="30" spans="1:11" ht="15" customHeight="1" thickTop="1">
      <c r="A30" s="356"/>
      <c r="B30" s="412" t="s">
        <v>172</v>
      </c>
      <c r="C30" s="414" t="s">
        <v>164</v>
      </c>
      <c r="D30" s="289">
        <f>D32+D34+D36+D38+D40+D42+D44</f>
        <v>448</v>
      </c>
      <c r="E30" s="289">
        <f>E32+E34+E36+E38+E40+E42+E44</f>
        <v>109</v>
      </c>
      <c r="F30" s="289">
        <v>104</v>
      </c>
      <c r="G30" s="289">
        <f>G32+G34+G36+G38+G40+G42+G44</f>
        <v>72</v>
      </c>
      <c r="H30" s="289">
        <f>H32+H34+H36+H38+H40+H42+H44</f>
        <v>33</v>
      </c>
      <c r="I30" s="289">
        <f>I32+I34+I36+I38+I40+I42+I44</f>
        <v>43</v>
      </c>
      <c r="J30" s="289">
        <f>J32+J34+J36+J38+J40+J42+J44</f>
        <v>58</v>
      </c>
      <c r="K30" s="290">
        <v>29</v>
      </c>
    </row>
    <row r="31" spans="1:11" ht="15" customHeight="1">
      <c r="A31" s="356"/>
      <c r="B31" s="412"/>
      <c r="C31" s="410"/>
      <c r="D31" s="230">
        <v>100</v>
      </c>
      <c r="E31" s="231">
        <f aca="true" t="shared" si="4" ref="E31:K31">E30/$D30*100</f>
        <v>24.330357142857142</v>
      </c>
      <c r="F31" s="231">
        <f t="shared" si="4"/>
        <v>23.214285714285715</v>
      </c>
      <c r="G31" s="231">
        <f t="shared" si="4"/>
        <v>16.071428571428573</v>
      </c>
      <c r="H31" s="231">
        <f t="shared" si="4"/>
        <v>7.366071428571429</v>
      </c>
      <c r="I31" s="231">
        <f t="shared" si="4"/>
        <v>9.598214285714286</v>
      </c>
      <c r="J31" s="231">
        <f t="shared" si="4"/>
        <v>12.946428571428573</v>
      </c>
      <c r="K31" s="231">
        <f t="shared" si="4"/>
        <v>6.4732142857142865</v>
      </c>
    </row>
    <row r="32" spans="1:11" ht="15" customHeight="1">
      <c r="A32" s="356"/>
      <c r="B32" s="412"/>
      <c r="C32" s="390" t="s">
        <v>165</v>
      </c>
      <c r="D32" s="130">
        <v>29</v>
      </c>
      <c r="E32" s="128">
        <v>4</v>
      </c>
      <c r="F32" s="131">
        <v>0</v>
      </c>
      <c r="G32" s="128">
        <v>1</v>
      </c>
      <c r="H32" s="131">
        <v>1</v>
      </c>
      <c r="I32" s="128">
        <v>2</v>
      </c>
      <c r="J32" s="131">
        <v>14</v>
      </c>
      <c r="K32" s="229">
        <v>7</v>
      </c>
    </row>
    <row r="33" spans="1:11" ht="15" customHeight="1">
      <c r="A33" s="356"/>
      <c r="B33" s="412"/>
      <c r="C33" s="390" t="s">
        <v>165</v>
      </c>
      <c r="D33" s="141">
        <v>100</v>
      </c>
      <c r="E33" s="139">
        <v>13.8</v>
      </c>
      <c r="F33" s="142">
        <v>0</v>
      </c>
      <c r="G33" s="139">
        <v>3.4</v>
      </c>
      <c r="H33" s="142">
        <v>3.4</v>
      </c>
      <c r="I33" s="139">
        <v>6.9</v>
      </c>
      <c r="J33" s="142">
        <v>48.3</v>
      </c>
      <c r="K33" s="139">
        <v>24.1</v>
      </c>
    </row>
    <row r="34" spans="1:11" ht="15" customHeight="1">
      <c r="A34" s="356"/>
      <c r="B34" s="412"/>
      <c r="C34" s="390" t="s">
        <v>166</v>
      </c>
      <c r="D34" s="132">
        <v>55</v>
      </c>
      <c r="E34" s="133">
        <v>5</v>
      </c>
      <c r="F34" s="132">
        <v>7</v>
      </c>
      <c r="G34" s="133">
        <v>5</v>
      </c>
      <c r="H34" s="132">
        <v>5</v>
      </c>
      <c r="I34" s="133">
        <v>5</v>
      </c>
      <c r="J34" s="132">
        <v>20</v>
      </c>
      <c r="K34" s="133">
        <v>8</v>
      </c>
    </row>
    <row r="35" spans="1:11" ht="15" customHeight="1">
      <c r="A35" s="356"/>
      <c r="B35" s="412"/>
      <c r="C35" s="390" t="s">
        <v>166</v>
      </c>
      <c r="D35" s="143">
        <v>100</v>
      </c>
      <c r="E35" s="144">
        <v>9.1</v>
      </c>
      <c r="F35" s="143">
        <v>12.7</v>
      </c>
      <c r="G35" s="144">
        <v>9.1</v>
      </c>
      <c r="H35" s="143">
        <v>9.1</v>
      </c>
      <c r="I35" s="144">
        <v>9.1</v>
      </c>
      <c r="J35" s="143">
        <v>36.4</v>
      </c>
      <c r="K35" s="144">
        <v>14.5</v>
      </c>
    </row>
    <row r="36" spans="1:11" ht="15" customHeight="1">
      <c r="A36" s="356"/>
      <c r="B36" s="412"/>
      <c r="C36" s="390" t="s">
        <v>167</v>
      </c>
      <c r="D36" s="130">
        <v>87</v>
      </c>
      <c r="E36" s="128">
        <v>15</v>
      </c>
      <c r="F36" s="131">
        <v>26</v>
      </c>
      <c r="G36" s="128">
        <v>9</v>
      </c>
      <c r="H36" s="131">
        <v>10</v>
      </c>
      <c r="I36" s="128">
        <v>7</v>
      </c>
      <c r="J36" s="131">
        <v>14</v>
      </c>
      <c r="K36" s="128">
        <v>6</v>
      </c>
    </row>
    <row r="37" spans="1:11" ht="15" customHeight="1">
      <c r="A37" s="356"/>
      <c r="B37" s="412"/>
      <c r="C37" s="390" t="s">
        <v>167</v>
      </c>
      <c r="D37" s="141">
        <v>100</v>
      </c>
      <c r="E37" s="139">
        <v>17.2</v>
      </c>
      <c r="F37" s="142">
        <v>29.9</v>
      </c>
      <c r="G37" s="139">
        <v>10.3</v>
      </c>
      <c r="H37" s="142">
        <v>11.5</v>
      </c>
      <c r="I37" s="139">
        <v>8</v>
      </c>
      <c r="J37" s="142">
        <v>16.1</v>
      </c>
      <c r="K37" s="139">
        <v>6.9</v>
      </c>
    </row>
    <row r="38" spans="1:11" ht="15" customHeight="1">
      <c r="A38" s="356"/>
      <c r="B38" s="412"/>
      <c r="C38" s="390" t="s">
        <v>168</v>
      </c>
      <c r="D38" s="132">
        <v>130</v>
      </c>
      <c r="E38" s="133">
        <v>40</v>
      </c>
      <c r="F38" s="132">
        <v>30</v>
      </c>
      <c r="G38" s="133">
        <v>28</v>
      </c>
      <c r="H38" s="132">
        <v>7</v>
      </c>
      <c r="I38" s="133">
        <v>13</v>
      </c>
      <c r="J38" s="132">
        <v>6</v>
      </c>
      <c r="K38" s="133">
        <v>6</v>
      </c>
    </row>
    <row r="39" spans="1:11" ht="15" customHeight="1">
      <c r="A39" s="356"/>
      <c r="B39" s="412"/>
      <c r="C39" s="390" t="s">
        <v>168</v>
      </c>
      <c r="D39" s="143">
        <v>100</v>
      </c>
      <c r="E39" s="144">
        <v>30.8</v>
      </c>
      <c r="F39" s="143">
        <v>23.1</v>
      </c>
      <c r="G39" s="144">
        <v>21.5</v>
      </c>
      <c r="H39" s="143">
        <v>5.4</v>
      </c>
      <c r="I39" s="144">
        <v>10</v>
      </c>
      <c r="J39" s="143">
        <v>4.6</v>
      </c>
      <c r="K39" s="144">
        <v>4.6</v>
      </c>
    </row>
    <row r="40" spans="1:11" ht="15" customHeight="1">
      <c r="A40" s="356"/>
      <c r="B40" s="412"/>
      <c r="C40" s="390" t="s">
        <v>169</v>
      </c>
      <c r="D40" s="130">
        <v>98</v>
      </c>
      <c r="E40" s="128">
        <v>34</v>
      </c>
      <c r="F40" s="131">
        <v>28</v>
      </c>
      <c r="G40" s="128">
        <v>17</v>
      </c>
      <c r="H40" s="131">
        <v>5</v>
      </c>
      <c r="I40" s="128">
        <v>11</v>
      </c>
      <c r="J40" s="131">
        <v>1</v>
      </c>
      <c r="K40" s="128">
        <v>2</v>
      </c>
    </row>
    <row r="41" spans="1:11" ht="15" customHeight="1">
      <c r="A41" s="356"/>
      <c r="B41" s="412"/>
      <c r="C41" s="390" t="s">
        <v>169</v>
      </c>
      <c r="D41" s="141">
        <v>100</v>
      </c>
      <c r="E41" s="139">
        <v>34.7</v>
      </c>
      <c r="F41" s="142">
        <v>28.6</v>
      </c>
      <c r="G41" s="139">
        <v>17.3</v>
      </c>
      <c r="H41" s="142">
        <v>5.1</v>
      </c>
      <c r="I41" s="139">
        <v>11.2</v>
      </c>
      <c r="J41" s="142">
        <v>1</v>
      </c>
      <c r="K41" s="139">
        <v>2</v>
      </c>
    </row>
    <row r="42" spans="1:11" ht="15" customHeight="1">
      <c r="A42" s="356"/>
      <c r="B42" s="412"/>
      <c r="C42" s="390" t="s">
        <v>170</v>
      </c>
      <c r="D42" s="132">
        <v>39</v>
      </c>
      <c r="E42" s="133">
        <v>9</v>
      </c>
      <c r="F42" s="132">
        <v>13</v>
      </c>
      <c r="G42" s="133">
        <v>10</v>
      </c>
      <c r="H42" s="132">
        <v>4</v>
      </c>
      <c r="I42" s="133">
        <v>2</v>
      </c>
      <c r="J42" s="132">
        <v>1</v>
      </c>
      <c r="K42" s="133">
        <v>0</v>
      </c>
    </row>
    <row r="43" spans="1:11" ht="15" customHeight="1">
      <c r="A43" s="356"/>
      <c r="B43" s="412"/>
      <c r="C43" s="390" t="s">
        <v>170</v>
      </c>
      <c r="D43" s="143">
        <v>100</v>
      </c>
      <c r="E43" s="144">
        <v>23.1</v>
      </c>
      <c r="F43" s="143">
        <v>33.3</v>
      </c>
      <c r="G43" s="144">
        <v>25.6</v>
      </c>
      <c r="H43" s="143">
        <v>10.3</v>
      </c>
      <c r="I43" s="144">
        <v>5.1</v>
      </c>
      <c r="J43" s="143">
        <v>2.6</v>
      </c>
      <c r="K43" s="144">
        <v>0</v>
      </c>
    </row>
    <row r="44" spans="1:11" ht="15" customHeight="1">
      <c r="A44" s="356"/>
      <c r="B44" s="412"/>
      <c r="C44" s="390" t="s">
        <v>171</v>
      </c>
      <c r="D44" s="130">
        <v>10</v>
      </c>
      <c r="E44" s="128">
        <v>2</v>
      </c>
      <c r="F44" s="131">
        <v>0</v>
      </c>
      <c r="G44" s="128">
        <v>2</v>
      </c>
      <c r="H44" s="131">
        <v>1</v>
      </c>
      <c r="I44" s="128">
        <v>3</v>
      </c>
      <c r="J44" s="131">
        <v>2</v>
      </c>
      <c r="K44" s="128">
        <v>0</v>
      </c>
    </row>
    <row r="45" spans="1:11" ht="15" customHeight="1">
      <c r="A45" s="357"/>
      <c r="B45" s="413"/>
      <c r="C45" s="390" t="s">
        <v>171</v>
      </c>
      <c r="D45" s="141">
        <v>100</v>
      </c>
      <c r="E45" s="139">
        <v>20</v>
      </c>
      <c r="F45" s="142">
        <v>0</v>
      </c>
      <c r="G45" s="139">
        <v>20</v>
      </c>
      <c r="H45" s="142">
        <v>10</v>
      </c>
      <c r="I45" s="139">
        <v>30</v>
      </c>
      <c r="J45" s="142">
        <v>20</v>
      </c>
      <c r="K45" s="139">
        <v>0</v>
      </c>
    </row>
    <row r="46" spans="1:11" ht="15" customHeight="1">
      <c r="A46" s="361" t="s">
        <v>173</v>
      </c>
      <c r="B46" s="367" t="s">
        <v>162</v>
      </c>
      <c r="C46" s="379" t="s">
        <v>174</v>
      </c>
      <c r="D46" s="12">
        <v>612</v>
      </c>
      <c r="E46" s="13">
        <v>114</v>
      </c>
      <c r="F46" s="12">
        <v>82</v>
      </c>
      <c r="G46" s="13">
        <v>101</v>
      </c>
      <c r="H46" s="12">
        <v>118</v>
      </c>
      <c r="I46" s="13">
        <v>74</v>
      </c>
      <c r="J46" s="12">
        <v>78</v>
      </c>
      <c r="K46" s="14">
        <v>45</v>
      </c>
    </row>
    <row r="47" spans="1:11" ht="15" customHeight="1">
      <c r="A47" s="362"/>
      <c r="B47" s="367"/>
      <c r="C47" s="379"/>
      <c r="D47" s="25">
        <v>100</v>
      </c>
      <c r="E47" s="26">
        <v>18.6</v>
      </c>
      <c r="F47" s="25">
        <v>13.4</v>
      </c>
      <c r="G47" s="26">
        <v>16.5</v>
      </c>
      <c r="H47" s="25">
        <v>19.3</v>
      </c>
      <c r="I47" s="26">
        <v>12.1</v>
      </c>
      <c r="J47" s="25">
        <v>12.7</v>
      </c>
      <c r="K47" s="27">
        <v>7.4</v>
      </c>
    </row>
    <row r="48" spans="1:11" ht="15" customHeight="1">
      <c r="A48" s="362"/>
      <c r="B48" s="367"/>
      <c r="C48" s="379" t="s">
        <v>175</v>
      </c>
      <c r="D48" s="12">
        <v>171</v>
      </c>
      <c r="E48" s="15">
        <v>25</v>
      </c>
      <c r="F48" s="12">
        <v>26</v>
      </c>
      <c r="G48" s="15">
        <v>26</v>
      </c>
      <c r="H48" s="12">
        <v>33</v>
      </c>
      <c r="I48" s="15">
        <v>22</v>
      </c>
      <c r="J48" s="12">
        <v>26</v>
      </c>
      <c r="K48" s="14">
        <v>13</v>
      </c>
    </row>
    <row r="49" spans="1:11" ht="15" customHeight="1">
      <c r="A49" s="362"/>
      <c r="B49" s="367"/>
      <c r="C49" s="379" t="s">
        <v>175</v>
      </c>
      <c r="D49" s="25">
        <v>100</v>
      </c>
      <c r="E49" s="28">
        <v>14.6</v>
      </c>
      <c r="F49" s="25">
        <v>15.2</v>
      </c>
      <c r="G49" s="28">
        <v>15.2</v>
      </c>
      <c r="H49" s="25">
        <v>19.3</v>
      </c>
      <c r="I49" s="28">
        <v>12.9</v>
      </c>
      <c r="J49" s="25">
        <v>15.2</v>
      </c>
      <c r="K49" s="27">
        <v>7.6</v>
      </c>
    </row>
    <row r="50" spans="1:11" ht="15" customHeight="1">
      <c r="A50" s="362"/>
      <c r="B50" s="367"/>
      <c r="C50" s="381" t="s">
        <v>176</v>
      </c>
      <c r="D50" s="16">
        <v>165</v>
      </c>
      <c r="E50" s="17">
        <v>33</v>
      </c>
      <c r="F50" s="16">
        <v>21</v>
      </c>
      <c r="G50" s="17">
        <v>25</v>
      </c>
      <c r="H50" s="16">
        <v>32</v>
      </c>
      <c r="I50" s="17">
        <v>22</v>
      </c>
      <c r="J50" s="16">
        <v>20</v>
      </c>
      <c r="K50" s="18">
        <v>12</v>
      </c>
    </row>
    <row r="51" spans="1:11" ht="15" customHeight="1">
      <c r="A51" s="362"/>
      <c r="B51" s="367"/>
      <c r="C51" s="382" t="s">
        <v>177</v>
      </c>
      <c r="D51" s="29">
        <v>100</v>
      </c>
      <c r="E51" s="30">
        <v>20</v>
      </c>
      <c r="F51" s="29">
        <v>12.7</v>
      </c>
      <c r="G51" s="30">
        <v>15.2</v>
      </c>
      <c r="H51" s="29">
        <v>19.4</v>
      </c>
      <c r="I51" s="30">
        <v>13.3</v>
      </c>
      <c r="J51" s="29">
        <v>12.1</v>
      </c>
      <c r="K51" s="31">
        <v>7.3</v>
      </c>
    </row>
    <row r="52" spans="1:11" ht="15" customHeight="1">
      <c r="A52" s="362"/>
      <c r="B52" s="367"/>
      <c r="C52" s="379" t="s">
        <v>178</v>
      </c>
      <c r="D52" s="12">
        <v>17</v>
      </c>
      <c r="E52" s="15">
        <v>3</v>
      </c>
      <c r="F52" s="12">
        <v>1</v>
      </c>
      <c r="G52" s="15">
        <v>5</v>
      </c>
      <c r="H52" s="12">
        <v>5</v>
      </c>
      <c r="I52" s="15">
        <v>2</v>
      </c>
      <c r="J52" s="12">
        <v>1</v>
      </c>
      <c r="K52" s="14">
        <v>0</v>
      </c>
    </row>
    <row r="53" spans="1:11" ht="15" customHeight="1">
      <c r="A53" s="362"/>
      <c r="B53" s="367"/>
      <c r="C53" s="379" t="s">
        <v>178</v>
      </c>
      <c r="D53" s="25">
        <v>100</v>
      </c>
      <c r="E53" s="28">
        <v>17.6</v>
      </c>
      <c r="F53" s="25">
        <v>5.9</v>
      </c>
      <c r="G53" s="28">
        <v>29.4</v>
      </c>
      <c r="H53" s="25">
        <v>29.4</v>
      </c>
      <c r="I53" s="28">
        <v>11.8</v>
      </c>
      <c r="J53" s="25">
        <v>5.9</v>
      </c>
      <c r="K53" s="27">
        <v>0</v>
      </c>
    </row>
    <row r="54" spans="1:11" ht="15" customHeight="1">
      <c r="A54" s="362"/>
      <c r="B54" s="367"/>
      <c r="C54" s="379" t="s">
        <v>179</v>
      </c>
      <c r="D54" s="16">
        <v>46</v>
      </c>
      <c r="E54" s="17">
        <v>10</v>
      </c>
      <c r="F54" s="16">
        <v>12</v>
      </c>
      <c r="G54" s="17">
        <v>9</v>
      </c>
      <c r="H54" s="16">
        <v>6</v>
      </c>
      <c r="I54" s="17">
        <v>2</v>
      </c>
      <c r="J54" s="16">
        <v>6</v>
      </c>
      <c r="K54" s="18">
        <v>1</v>
      </c>
    </row>
    <row r="55" spans="1:11" ht="15" customHeight="1">
      <c r="A55" s="362"/>
      <c r="B55" s="367"/>
      <c r="C55" s="379" t="s">
        <v>179</v>
      </c>
      <c r="D55" s="29">
        <v>100</v>
      </c>
      <c r="E55" s="30">
        <v>21.7</v>
      </c>
      <c r="F55" s="29">
        <v>26.1</v>
      </c>
      <c r="G55" s="30">
        <v>19.6</v>
      </c>
      <c r="H55" s="29">
        <v>13</v>
      </c>
      <c r="I55" s="30">
        <v>4.3</v>
      </c>
      <c r="J55" s="29">
        <v>13</v>
      </c>
      <c r="K55" s="31">
        <v>2.2</v>
      </c>
    </row>
    <row r="56" spans="1:11" ht="15" customHeight="1">
      <c r="A56" s="362"/>
      <c r="B56" s="367"/>
      <c r="C56" s="379" t="s">
        <v>180</v>
      </c>
      <c r="D56" s="12">
        <v>132</v>
      </c>
      <c r="E56" s="15">
        <v>30</v>
      </c>
      <c r="F56" s="12">
        <v>14</v>
      </c>
      <c r="G56" s="15">
        <v>27</v>
      </c>
      <c r="H56" s="12">
        <v>29</v>
      </c>
      <c r="I56" s="15">
        <v>17</v>
      </c>
      <c r="J56" s="12">
        <v>6</v>
      </c>
      <c r="K56" s="14">
        <v>9</v>
      </c>
    </row>
    <row r="57" spans="1:11" ht="15" customHeight="1">
      <c r="A57" s="362"/>
      <c r="B57" s="367"/>
      <c r="C57" s="379" t="s">
        <v>180</v>
      </c>
      <c r="D57" s="25">
        <v>100</v>
      </c>
      <c r="E57" s="28">
        <v>22.7</v>
      </c>
      <c r="F57" s="25">
        <v>10.6</v>
      </c>
      <c r="G57" s="28">
        <v>20.5</v>
      </c>
      <c r="H57" s="25">
        <v>22</v>
      </c>
      <c r="I57" s="28">
        <v>12.9</v>
      </c>
      <c r="J57" s="25">
        <v>4.5</v>
      </c>
      <c r="K57" s="27">
        <v>6.8</v>
      </c>
    </row>
    <row r="58" spans="1:11" ht="15" customHeight="1">
      <c r="A58" s="362"/>
      <c r="B58" s="367"/>
      <c r="C58" s="379" t="s">
        <v>2</v>
      </c>
      <c r="D58" s="16">
        <v>8</v>
      </c>
      <c r="E58" s="17">
        <v>3</v>
      </c>
      <c r="F58" s="16">
        <v>0</v>
      </c>
      <c r="G58" s="17">
        <v>2</v>
      </c>
      <c r="H58" s="16">
        <v>1</v>
      </c>
      <c r="I58" s="17">
        <v>1</v>
      </c>
      <c r="J58" s="16">
        <v>1</v>
      </c>
      <c r="K58" s="18">
        <v>0</v>
      </c>
    </row>
    <row r="59" spans="1:11" ht="15" customHeight="1">
      <c r="A59" s="362"/>
      <c r="B59" s="367"/>
      <c r="C59" s="379" t="s">
        <v>2</v>
      </c>
      <c r="D59" s="29">
        <v>100</v>
      </c>
      <c r="E59" s="30">
        <v>37.5</v>
      </c>
      <c r="F59" s="29">
        <v>0</v>
      </c>
      <c r="G59" s="30">
        <v>25</v>
      </c>
      <c r="H59" s="29">
        <v>12.5</v>
      </c>
      <c r="I59" s="30">
        <v>12.5</v>
      </c>
      <c r="J59" s="29">
        <v>12.5</v>
      </c>
      <c r="K59" s="31">
        <v>0</v>
      </c>
    </row>
    <row r="60" spans="1:11" ht="15" customHeight="1">
      <c r="A60" s="362"/>
      <c r="B60" s="367"/>
      <c r="C60" s="379" t="s">
        <v>181</v>
      </c>
      <c r="D60" s="12">
        <v>4</v>
      </c>
      <c r="E60" s="15">
        <v>0</v>
      </c>
      <c r="F60" s="12">
        <v>0</v>
      </c>
      <c r="G60" s="15">
        <v>0</v>
      </c>
      <c r="H60" s="12">
        <v>0</v>
      </c>
      <c r="I60" s="15">
        <v>0</v>
      </c>
      <c r="J60" s="12">
        <v>4</v>
      </c>
      <c r="K60" s="14">
        <v>0</v>
      </c>
    </row>
    <row r="61" spans="1:11" ht="15" customHeight="1">
      <c r="A61" s="362"/>
      <c r="B61" s="367"/>
      <c r="C61" s="379" t="s">
        <v>181</v>
      </c>
      <c r="D61" s="25">
        <v>100</v>
      </c>
      <c r="E61" s="28">
        <v>0</v>
      </c>
      <c r="F61" s="25">
        <v>0</v>
      </c>
      <c r="G61" s="28">
        <v>0</v>
      </c>
      <c r="H61" s="25">
        <v>0</v>
      </c>
      <c r="I61" s="28">
        <v>0</v>
      </c>
      <c r="J61" s="25">
        <v>100</v>
      </c>
      <c r="K61" s="27">
        <v>0</v>
      </c>
    </row>
    <row r="62" spans="1:11" ht="15" customHeight="1">
      <c r="A62" s="362"/>
      <c r="B62" s="367"/>
      <c r="C62" s="379" t="s">
        <v>182</v>
      </c>
      <c r="D62" s="16">
        <v>69</v>
      </c>
      <c r="E62" s="17">
        <v>10</v>
      </c>
      <c r="F62" s="16">
        <v>8</v>
      </c>
      <c r="G62" s="17">
        <v>7</v>
      </c>
      <c r="H62" s="16">
        <v>12</v>
      </c>
      <c r="I62" s="17">
        <v>8</v>
      </c>
      <c r="J62" s="16">
        <v>14</v>
      </c>
      <c r="K62" s="18">
        <v>10</v>
      </c>
    </row>
    <row r="63" spans="1:11" ht="15" customHeight="1" thickBot="1">
      <c r="A63" s="362"/>
      <c r="B63" s="371"/>
      <c r="C63" s="411" t="s">
        <v>182</v>
      </c>
      <c r="D63" s="272">
        <v>100</v>
      </c>
      <c r="E63" s="271">
        <v>14.5</v>
      </c>
      <c r="F63" s="272">
        <v>11.6</v>
      </c>
      <c r="G63" s="271">
        <v>10.1</v>
      </c>
      <c r="H63" s="272">
        <v>17.4</v>
      </c>
      <c r="I63" s="271">
        <v>11.6</v>
      </c>
      <c r="J63" s="272">
        <v>20.3</v>
      </c>
      <c r="K63" s="273">
        <v>14.5</v>
      </c>
    </row>
    <row r="64" spans="1:11" ht="15" customHeight="1" thickTop="1">
      <c r="A64" s="362"/>
      <c r="B64" s="363" t="s">
        <v>172</v>
      </c>
      <c r="C64" s="385" t="s">
        <v>174</v>
      </c>
      <c r="D64" s="67">
        <v>448</v>
      </c>
      <c r="E64" s="17">
        <v>110</v>
      </c>
      <c r="F64" s="67">
        <v>104</v>
      </c>
      <c r="G64" s="17">
        <v>72</v>
      </c>
      <c r="H64" s="67">
        <v>33</v>
      </c>
      <c r="I64" s="17">
        <v>42</v>
      </c>
      <c r="J64" s="67">
        <v>58</v>
      </c>
      <c r="K64" s="207">
        <v>29</v>
      </c>
    </row>
    <row r="65" spans="1:11" ht="15" customHeight="1">
      <c r="A65" s="362"/>
      <c r="B65" s="367"/>
      <c r="C65" s="379"/>
      <c r="D65" s="29">
        <v>100</v>
      </c>
      <c r="E65" s="30">
        <v>24.6</v>
      </c>
      <c r="F65" s="29">
        <v>23.2</v>
      </c>
      <c r="G65" s="30">
        <v>16.1</v>
      </c>
      <c r="H65" s="29">
        <v>7.4</v>
      </c>
      <c r="I65" s="30">
        <v>9.4</v>
      </c>
      <c r="J65" s="29">
        <v>12.9</v>
      </c>
      <c r="K65" s="31">
        <v>6.5</v>
      </c>
    </row>
    <row r="66" spans="1:11" ht="15" customHeight="1">
      <c r="A66" s="362"/>
      <c r="B66" s="367"/>
      <c r="C66" s="379" t="s">
        <v>175</v>
      </c>
      <c r="D66" s="12">
        <v>218</v>
      </c>
      <c r="E66" s="15">
        <v>39</v>
      </c>
      <c r="F66" s="12">
        <v>52</v>
      </c>
      <c r="G66" s="15">
        <v>35</v>
      </c>
      <c r="H66" s="12">
        <v>21</v>
      </c>
      <c r="I66" s="15">
        <v>21</v>
      </c>
      <c r="J66" s="12">
        <v>31</v>
      </c>
      <c r="K66" s="14">
        <v>19</v>
      </c>
    </row>
    <row r="67" spans="1:11" ht="15" customHeight="1">
      <c r="A67" s="362"/>
      <c r="B67" s="367"/>
      <c r="C67" s="379" t="s">
        <v>175</v>
      </c>
      <c r="D67" s="25">
        <v>100</v>
      </c>
      <c r="E67" s="28">
        <v>17.9</v>
      </c>
      <c r="F67" s="25">
        <v>23.9</v>
      </c>
      <c r="G67" s="28">
        <v>16.1</v>
      </c>
      <c r="H67" s="25">
        <v>9.6</v>
      </c>
      <c r="I67" s="28">
        <v>9.6</v>
      </c>
      <c r="J67" s="25">
        <v>14.2</v>
      </c>
      <c r="K67" s="27">
        <v>8.7</v>
      </c>
    </row>
    <row r="68" spans="1:11" ht="15" customHeight="1">
      <c r="A68" s="362"/>
      <c r="B68" s="367"/>
      <c r="C68" s="381" t="s">
        <v>176</v>
      </c>
      <c r="D68" s="16">
        <v>42</v>
      </c>
      <c r="E68" s="17">
        <v>13</v>
      </c>
      <c r="F68" s="16">
        <v>9</v>
      </c>
      <c r="G68" s="17">
        <v>7</v>
      </c>
      <c r="H68" s="16">
        <v>2</v>
      </c>
      <c r="I68" s="17">
        <v>3</v>
      </c>
      <c r="J68" s="16">
        <v>4</v>
      </c>
      <c r="K68" s="18">
        <v>4</v>
      </c>
    </row>
    <row r="69" spans="1:11" ht="15" customHeight="1">
      <c r="A69" s="362"/>
      <c r="B69" s="367"/>
      <c r="C69" s="382" t="s">
        <v>177</v>
      </c>
      <c r="D69" s="29">
        <v>100</v>
      </c>
      <c r="E69" s="30">
        <v>31</v>
      </c>
      <c r="F69" s="29">
        <v>21.4</v>
      </c>
      <c r="G69" s="30">
        <v>16.7</v>
      </c>
      <c r="H69" s="29">
        <v>4.8</v>
      </c>
      <c r="I69" s="30">
        <v>7.1</v>
      </c>
      <c r="J69" s="29">
        <v>9.5</v>
      </c>
      <c r="K69" s="31">
        <v>9.5</v>
      </c>
    </row>
    <row r="70" spans="1:11" ht="15" customHeight="1">
      <c r="A70" s="362"/>
      <c r="B70" s="367"/>
      <c r="C70" s="379" t="s">
        <v>178</v>
      </c>
      <c r="D70" s="12">
        <v>32</v>
      </c>
      <c r="E70" s="15">
        <v>11</v>
      </c>
      <c r="F70" s="12">
        <v>9</v>
      </c>
      <c r="G70" s="15">
        <v>7</v>
      </c>
      <c r="H70" s="12">
        <v>0</v>
      </c>
      <c r="I70" s="15">
        <v>2</v>
      </c>
      <c r="J70" s="12">
        <v>3</v>
      </c>
      <c r="K70" s="14">
        <v>0</v>
      </c>
    </row>
    <row r="71" spans="1:11" ht="15" customHeight="1">
      <c r="A71" s="362"/>
      <c r="B71" s="367"/>
      <c r="C71" s="379" t="s">
        <v>178</v>
      </c>
      <c r="D71" s="25">
        <v>100</v>
      </c>
      <c r="E71" s="28">
        <v>34.4</v>
      </c>
      <c r="F71" s="25">
        <v>28.1</v>
      </c>
      <c r="G71" s="28">
        <v>21.9</v>
      </c>
      <c r="H71" s="25">
        <v>0</v>
      </c>
      <c r="I71" s="28">
        <v>6.3</v>
      </c>
      <c r="J71" s="25">
        <v>9.4</v>
      </c>
      <c r="K71" s="27">
        <v>0</v>
      </c>
    </row>
    <row r="72" spans="1:11" ht="15" customHeight="1">
      <c r="A72" s="362"/>
      <c r="B72" s="367"/>
      <c r="C72" s="379" t="s">
        <v>179</v>
      </c>
      <c r="D72" s="16">
        <v>59</v>
      </c>
      <c r="E72" s="17">
        <v>19</v>
      </c>
      <c r="F72" s="16">
        <v>12</v>
      </c>
      <c r="G72" s="17">
        <v>7</v>
      </c>
      <c r="H72" s="16">
        <v>3</v>
      </c>
      <c r="I72" s="17">
        <v>7</v>
      </c>
      <c r="J72" s="16">
        <v>8</v>
      </c>
      <c r="K72" s="18">
        <v>3</v>
      </c>
    </row>
    <row r="73" spans="1:11" ht="15" customHeight="1">
      <c r="A73" s="362"/>
      <c r="B73" s="367"/>
      <c r="C73" s="379" t="s">
        <v>179</v>
      </c>
      <c r="D73" s="29">
        <v>100</v>
      </c>
      <c r="E73" s="30">
        <v>32.2</v>
      </c>
      <c r="F73" s="29">
        <v>20.3</v>
      </c>
      <c r="G73" s="30">
        <v>11.9</v>
      </c>
      <c r="H73" s="29">
        <v>5.1</v>
      </c>
      <c r="I73" s="30">
        <v>11.9</v>
      </c>
      <c r="J73" s="29">
        <v>13.6</v>
      </c>
      <c r="K73" s="31">
        <v>5.1</v>
      </c>
    </row>
    <row r="74" spans="1:11" ht="15" customHeight="1">
      <c r="A74" s="362"/>
      <c r="B74" s="367"/>
      <c r="C74" s="379" t="s">
        <v>180</v>
      </c>
      <c r="D74" s="12">
        <v>1</v>
      </c>
      <c r="E74" s="15">
        <v>1</v>
      </c>
      <c r="F74" s="12">
        <v>0</v>
      </c>
      <c r="G74" s="15">
        <v>0</v>
      </c>
      <c r="H74" s="12">
        <v>0</v>
      </c>
      <c r="I74" s="15">
        <v>0</v>
      </c>
      <c r="J74" s="12">
        <v>0</v>
      </c>
      <c r="K74" s="14">
        <v>0</v>
      </c>
    </row>
    <row r="75" spans="1:11" ht="15" customHeight="1">
      <c r="A75" s="362"/>
      <c r="B75" s="367"/>
      <c r="C75" s="379" t="s">
        <v>180</v>
      </c>
      <c r="D75" s="25">
        <v>100</v>
      </c>
      <c r="E75" s="28">
        <v>100</v>
      </c>
      <c r="F75" s="25">
        <v>0</v>
      </c>
      <c r="G75" s="28">
        <v>0</v>
      </c>
      <c r="H75" s="25">
        <v>0</v>
      </c>
      <c r="I75" s="28">
        <v>0</v>
      </c>
      <c r="J75" s="25">
        <v>0</v>
      </c>
      <c r="K75" s="27">
        <v>0</v>
      </c>
    </row>
    <row r="76" spans="1:11" ht="15" customHeight="1">
      <c r="A76" s="362"/>
      <c r="B76" s="367"/>
      <c r="C76" s="379" t="s">
        <v>2</v>
      </c>
      <c r="D76" s="16">
        <v>6</v>
      </c>
      <c r="E76" s="17">
        <v>2</v>
      </c>
      <c r="F76" s="16">
        <v>3</v>
      </c>
      <c r="G76" s="17">
        <v>0</v>
      </c>
      <c r="H76" s="16">
        <v>0</v>
      </c>
      <c r="I76" s="17">
        <v>1</v>
      </c>
      <c r="J76" s="16">
        <v>0</v>
      </c>
      <c r="K76" s="18">
        <v>0</v>
      </c>
    </row>
    <row r="77" spans="1:11" ht="15" customHeight="1">
      <c r="A77" s="362"/>
      <c r="B77" s="367"/>
      <c r="C77" s="379" t="s">
        <v>2</v>
      </c>
      <c r="D77" s="29">
        <v>100</v>
      </c>
      <c r="E77" s="30">
        <v>33.3</v>
      </c>
      <c r="F77" s="29">
        <v>50</v>
      </c>
      <c r="G77" s="30">
        <v>0</v>
      </c>
      <c r="H77" s="29">
        <v>0</v>
      </c>
      <c r="I77" s="30">
        <v>16.7</v>
      </c>
      <c r="J77" s="29">
        <v>0</v>
      </c>
      <c r="K77" s="31">
        <v>0</v>
      </c>
    </row>
    <row r="78" spans="1:11" ht="15" customHeight="1">
      <c r="A78" s="362"/>
      <c r="B78" s="367"/>
      <c r="C78" s="379" t="s">
        <v>181</v>
      </c>
      <c r="D78" s="12">
        <v>1</v>
      </c>
      <c r="E78" s="15">
        <v>0</v>
      </c>
      <c r="F78" s="12">
        <v>0</v>
      </c>
      <c r="G78" s="15">
        <v>0</v>
      </c>
      <c r="H78" s="12">
        <v>0</v>
      </c>
      <c r="I78" s="15">
        <v>0</v>
      </c>
      <c r="J78" s="12">
        <v>1</v>
      </c>
      <c r="K78" s="14">
        <v>0</v>
      </c>
    </row>
    <row r="79" spans="1:11" ht="15" customHeight="1">
      <c r="A79" s="362"/>
      <c r="B79" s="367"/>
      <c r="C79" s="379" t="s">
        <v>181</v>
      </c>
      <c r="D79" s="25">
        <v>100</v>
      </c>
      <c r="E79" s="28">
        <v>0</v>
      </c>
      <c r="F79" s="25">
        <v>0</v>
      </c>
      <c r="G79" s="28">
        <v>0</v>
      </c>
      <c r="H79" s="25">
        <v>0</v>
      </c>
      <c r="I79" s="28">
        <v>0</v>
      </c>
      <c r="J79" s="25">
        <v>100</v>
      </c>
      <c r="K79" s="27">
        <v>0</v>
      </c>
    </row>
    <row r="80" spans="1:11" ht="15" customHeight="1">
      <c r="A80" s="362"/>
      <c r="B80" s="367"/>
      <c r="C80" s="379" t="s">
        <v>182</v>
      </c>
      <c r="D80" s="16">
        <v>89</v>
      </c>
      <c r="E80" s="17">
        <v>25</v>
      </c>
      <c r="F80" s="16">
        <v>19</v>
      </c>
      <c r="G80" s="17">
        <v>16</v>
      </c>
      <c r="H80" s="16">
        <v>7</v>
      </c>
      <c r="I80" s="17">
        <v>8</v>
      </c>
      <c r="J80" s="16">
        <v>11</v>
      </c>
      <c r="K80" s="18">
        <v>3</v>
      </c>
    </row>
    <row r="81" spans="1:11" ht="15" customHeight="1">
      <c r="A81" s="363"/>
      <c r="B81" s="367"/>
      <c r="C81" s="379" t="s">
        <v>182</v>
      </c>
      <c r="D81" s="25">
        <v>100</v>
      </c>
      <c r="E81" s="28">
        <v>28.1</v>
      </c>
      <c r="F81" s="25">
        <v>21.3</v>
      </c>
      <c r="G81" s="28">
        <v>18</v>
      </c>
      <c r="H81" s="25">
        <v>7.9</v>
      </c>
      <c r="I81" s="28">
        <v>9</v>
      </c>
      <c r="J81" s="25">
        <v>12.4</v>
      </c>
      <c r="K81" s="27">
        <v>3.4</v>
      </c>
    </row>
    <row r="82" spans="1:11" ht="15" customHeight="1">
      <c r="A82" s="364" t="s">
        <v>208</v>
      </c>
      <c r="B82" s="373" t="s">
        <v>284</v>
      </c>
      <c r="C82" s="375" t="s">
        <v>189</v>
      </c>
      <c r="D82" s="23">
        <v>496</v>
      </c>
      <c r="E82" s="23">
        <v>85</v>
      </c>
      <c r="F82" s="23">
        <v>68</v>
      </c>
      <c r="G82" s="23">
        <v>99</v>
      </c>
      <c r="H82" s="23">
        <v>117</v>
      </c>
      <c r="I82" s="23">
        <v>71</v>
      </c>
      <c r="J82" s="23">
        <v>28</v>
      </c>
      <c r="K82" s="23">
        <v>28</v>
      </c>
    </row>
    <row r="83" spans="1:11" ht="15" customHeight="1">
      <c r="A83" s="365"/>
      <c r="B83" s="373"/>
      <c r="C83" s="375"/>
      <c r="D83" s="40">
        <v>100</v>
      </c>
      <c r="E83" s="40">
        <v>17.137096774193548</v>
      </c>
      <c r="F83" s="40">
        <v>13.709677419354838</v>
      </c>
      <c r="G83" s="40">
        <v>19.95967741935484</v>
      </c>
      <c r="H83" s="40">
        <v>23.588709677419356</v>
      </c>
      <c r="I83" s="40">
        <v>14.314516129032258</v>
      </c>
      <c r="J83" s="40">
        <v>5.645161290322581</v>
      </c>
      <c r="K83" s="40">
        <v>5.645161290322581</v>
      </c>
    </row>
    <row r="84" spans="1:11" ht="15" customHeight="1">
      <c r="A84" s="365"/>
      <c r="B84" s="373"/>
      <c r="C84" s="375" t="s">
        <v>209</v>
      </c>
      <c r="D84" s="23">
        <v>296</v>
      </c>
      <c r="E84" s="23">
        <v>45</v>
      </c>
      <c r="F84" s="23">
        <v>47</v>
      </c>
      <c r="G84" s="23">
        <v>61</v>
      </c>
      <c r="H84" s="23">
        <v>67</v>
      </c>
      <c r="I84" s="23">
        <v>39</v>
      </c>
      <c r="J84" s="23">
        <v>19</v>
      </c>
      <c r="K84" s="23">
        <v>18</v>
      </c>
    </row>
    <row r="85" spans="1:11" ht="15" customHeight="1">
      <c r="A85" s="365"/>
      <c r="B85" s="373"/>
      <c r="C85" s="375"/>
      <c r="D85" s="41">
        <v>100</v>
      </c>
      <c r="E85" s="40">
        <v>15.202702702702704</v>
      </c>
      <c r="F85" s="40">
        <v>15.878378378378379</v>
      </c>
      <c r="G85" s="40">
        <v>20.60810810810811</v>
      </c>
      <c r="H85" s="40">
        <v>22.635135135135137</v>
      </c>
      <c r="I85" s="40">
        <v>13.175675675675675</v>
      </c>
      <c r="J85" s="40">
        <v>6.418918918918919</v>
      </c>
      <c r="K85" s="40">
        <v>6.081081081081082</v>
      </c>
    </row>
    <row r="86" spans="1:11" ht="15" customHeight="1">
      <c r="A86" s="365"/>
      <c r="B86" s="373"/>
      <c r="C86" s="376" t="s">
        <v>210</v>
      </c>
      <c r="D86" s="23">
        <v>33</v>
      </c>
      <c r="E86" s="23">
        <v>4</v>
      </c>
      <c r="F86" s="23">
        <v>5</v>
      </c>
      <c r="G86" s="23">
        <v>5</v>
      </c>
      <c r="H86" s="23">
        <v>9</v>
      </c>
      <c r="I86" s="23">
        <v>7</v>
      </c>
      <c r="J86" s="23">
        <v>3</v>
      </c>
      <c r="K86" s="23">
        <v>0</v>
      </c>
    </row>
    <row r="87" spans="1:11" ht="15" customHeight="1">
      <c r="A87" s="365"/>
      <c r="B87" s="373"/>
      <c r="C87" s="376"/>
      <c r="D87" s="40">
        <v>100</v>
      </c>
      <c r="E87" s="40">
        <v>12.121212121212121</v>
      </c>
      <c r="F87" s="40">
        <v>15.15151515151515</v>
      </c>
      <c r="G87" s="40">
        <v>15.15151515151515</v>
      </c>
      <c r="H87" s="40">
        <v>27.27272727272727</v>
      </c>
      <c r="I87" s="40">
        <v>21.21212121212121</v>
      </c>
      <c r="J87" s="40">
        <v>9.09090909090909</v>
      </c>
      <c r="K87" s="40">
        <v>0</v>
      </c>
    </row>
    <row r="88" spans="1:11" ht="15" customHeight="1">
      <c r="A88" s="365"/>
      <c r="B88" s="373"/>
      <c r="C88" s="376" t="s">
        <v>211</v>
      </c>
      <c r="D88" s="23">
        <v>104</v>
      </c>
      <c r="E88" s="23">
        <v>26</v>
      </c>
      <c r="F88" s="23">
        <v>8</v>
      </c>
      <c r="G88" s="23">
        <v>20</v>
      </c>
      <c r="H88" s="23">
        <v>23</v>
      </c>
      <c r="I88" s="23">
        <v>15</v>
      </c>
      <c r="J88" s="23">
        <v>5</v>
      </c>
      <c r="K88" s="23">
        <v>7</v>
      </c>
    </row>
    <row r="89" spans="1:11" ht="15" customHeight="1">
      <c r="A89" s="365"/>
      <c r="B89" s="373"/>
      <c r="C89" s="376"/>
      <c r="D89" s="41">
        <v>100</v>
      </c>
      <c r="E89" s="40">
        <v>25</v>
      </c>
      <c r="F89" s="40">
        <v>7.692307692307692</v>
      </c>
      <c r="G89" s="40">
        <v>19.23076923076923</v>
      </c>
      <c r="H89" s="40">
        <v>22.115384615384613</v>
      </c>
      <c r="I89" s="40">
        <v>14.423076923076923</v>
      </c>
      <c r="J89" s="40">
        <v>4.8076923076923075</v>
      </c>
      <c r="K89" s="40">
        <v>6.730769230769231</v>
      </c>
    </row>
    <row r="90" spans="1:11" ht="15" customHeight="1">
      <c r="A90" s="365"/>
      <c r="B90" s="373"/>
      <c r="C90" s="376" t="s">
        <v>212</v>
      </c>
      <c r="D90" s="24">
        <v>63</v>
      </c>
      <c r="E90" s="23">
        <v>10</v>
      </c>
      <c r="F90" s="23">
        <v>8</v>
      </c>
      <c r="G90" s="23">
        <v>13</v>
      </c>
      <c r="H90" s="23">
        <v>18</v>
      </c>
      <c r="I90" s="23">
        <v>10</v>
      </c>
      <c r="J90" s="23">
        <v>1</v>
      </c>
      <c r="K90" s="23">
        <v>3</v>
      </c>
    </row>
    <row r="91" spans="1:11" ht="15" customHeight="1" thickBot="1">
      <c r="A91" s="365"/>
      <c r="B91" s="377"/>
      <c r="C91" s="378"/>
      <c r="D91" s="274">
        <v>100</v>
      </c>
      <c r="E91" s="274">
        <v>15.873015873015873</v>
      </c>
      <c r="F91" s="274">
        <v>12.698412698412698</v>
      </c>
      <c r="G91" s="274">
        <v>20.634920634920636</v>
      </c>
      <c r="H91" s="274">
        <v>28.571428571428573</v>
      </c>
      <c r="I91" s="274">
        <v>15.873015873015873</v>
      </c>
      <c r="J91" s="274">
        <v>1.5873015873015872</v>
      </c>
      <c r="K91" s="274">
        <v>4.761904761904762</v>
      </c>
    </row>
    <row r="92" spans="1:11" ht="15" customHeight="1" thickTop="1">
      <c r="A92" s="365"/>
      <c r="B92" s="366" t="s">
        <v>285</v>
      </c>
      <c r="C92" s="374" t="s">
        <v>189</v>
      </c>
      <c r="D92" s="24">
        <v>373</v>
      </c>
      <c r="E92" s="24">
        <v>99</v>
      </c>
      <c r="F92" s="24">
        <v>96</v>
      </c>
      <c r="G92" s="24">
        <v>72</v>
      </c>
      <c r="H92" s="24">
        <v>33</v>
      </c>
      <c r="I92" s="24">
        <v>38</v>
      </c>
      <c r="J92" s="24">
        <v>11</v>
      </c>
      <c r="K92" s="24">
        <v>24</v>
      </c>
    </row>
    <row r="93" spans="1:11" ht="15" customHeight="1">
      <c r="A93" s="365"/>
      <c r="B93" s="373"/>
      <c r="C93" s="375"/>
      <c r="D93" s="40">
        <v>100</v>
      </c>
      <c r="E93" s="40">
        <v>26.541554959785522</v>
      </c>
      <c r="F93" s="40">
        <v>25.737265415549597</v>
      </c>
      <c r="G93" s="40">
        <v>19.302949061662197</v>
      </c>
      <c r="H93" s="40">
        <v>8.847184986595174</v>
      </c>
      <c r="I93" s="40">
        <v>10.187667560321715</v>
      </c>
      <c r="J93" s="40">
        <v>2.9490616621983916</v>
      </c>
      <c r="K93" s="40">
        <v>6.434316353887399</v>
      </c>
    </row>
    <row r="94" spans="1:11" ht="15" customHeight="1">
      <c r="A94" s="365"/>
      <c r="B94" s="373"/>
      <c r="C94" s="375" t="s">
        <v>209</v>
      </c>
      <c r="D94" s="23">
        <v>215</v>
      </c>
      <c r="E94" s="23">
        <v>56</v>
      </c>
      <c r="F94" s="23">
        <v>55</v>
      </c>
      <c r="G94" s="23">
        <v>43</v>
      </c>
      <c r="H94" s="23">
        <v>16</v>
      </c>
      <c r="I94" s="23">
        <v>22</v>
      </c>
      <c r="J94" s="23">
        <v>6</v>
      </c>
      <c r="K94" s="23">
        <v>17</v>
      </c>
    </row>
    <row r="95" spans="1:11" ht="15" customHeight="1">
      <c r="A95" s="365"/>
      <c r="B95" s="373"/>
      <c r="C95" s="375"/>
      <c r="D95" s="41">
        <v>100</v>
      </c>
      <c r="E95" s="40">
        <v>26.046511627906977</v>
      </c>
      <c r="F95" s="40">
        <v>25.581395348837212</v>
      </c>
      <c r="G95" s="40">
        <v>20</v>
      </c>
      <c r="H95" s="40">
        <v>7.441860465116279</v>
      </c>
      <c r="I95" s="40">
        <v>10.232558139534884</v>
      </c>
      <c r="J95" s="40">
        <v>2.7906976744186047</v>
      </c>
      <c r="K95" s="40">
        <v>7.906976744186047</v>
      </c>
    </row>
    <row r="96" spans="1:11" ht="15" customHeight="1">
      <c r="A96" s="365"/>
      <c r="B96" s="373"/>
      <c r="C96" s="376" t="s">
        <v>210</v>
      </c>
      <c r="D96" s="23">
        <v>80</v>
      </c>
      <c r="E96" s="23">
        <v>19</v>
      </c>
      <c r="F96" s="23">
        <v>23</v>
      </c>
      <c r="G96" s="23">
        <v>13</v>
      </c>
      <c r="H96" s="23">
        <v>10</v>
      </c>
      <c r="I96" s="23">
        <v>9</v>
      </c>
      <c r="J96" s="23">
        <v>1</v>
      </c>
      <c r="K96" s="23">
        <v>5</v>
      </c>
    </row>
    <row r="97" spans="1:11" ht="15" customHeight="1">
      <c r="A97" s="365"/>
      <c r="B97" s="373"/>
      <c r="C97" s="376"/>
      <c r="D97" s="40">
        <v>100</v>
      </c>
      <c r="E97" s="40">
        <v>23.75</v>
      </c>
      <c r="F97" s="40">
        <v>28.75</v>
      </c>
      <c r="G97" s="40">
        <v>16.25</v>
      </c>
      <c r="H97" s="40">
        <v>12.5</v>
      </c>
      <c r="I97" s="40">
        <v>11.25</v>
      </c>
      <c r="J97" s="40">
        <v>1.25</v>
      </c>
      <c r="K97" s="40">
        <v>6.25</v>
      </c>
    </row>
    <row r="98" spans="1:11" ht="15" customHeight="1">
      <c r="A98" s="365"/>
      <c r="B98" s="373"/>
      <c r="C98" s="376" t="s">
        <v>211</v>
      </c>
      <c r="D98" s="23">
        <v>17</v>
      </c>
      <c r="E98" s="23">
        <v>7</v>
      </c>
      <c r="F98" s="23">
        <v>3</v>
      </c>
      <c r="G98" s="23">
        <v>4</v>
      </c>
      <c r="H98" s="23">
        <v>1</v>
      </c>
      <c r="I98" s="23">
        <v>1</v>
      </c>
      <c r="J98" s="23">
        <v>0</v>
      </c>
      <c r="K98" s="23">
        <v>1</v>
      </c>
    </row>
    <row r="99" spans="1:11" ht="15" customHeight="1">
      <c r="A99" s="365"/>
      <c r="B99" s="373"/>
      <c r="C99" s="376"/>
      <c r="D99" s="41">
        <v>100</v>
      </c>
      <c r="E99" s="41">
        <v>41.17647058823529</v>
      </c>
      <c r="F99" s="41">
        <v>17.64705882352941</v>
      </c>
      <c r="G99" s="41">
        <v>23.52941176470588</v>
      </c>
      <c r="H99" s="41">
        <v>5.88235294117647</v>
      </c>
      <c r="I99" s="41">
        <v>5.88235294117647</v>
      </c>
      <c r="J99" s="41">
        <v>0</v>
      </c>
      <c r="K99" s="41">
        <v>5.88235294117647</v>
      </c>
    </row>
    <row r="100" spans="1:11" ht="15" customHeight="1">
      <c r="A100" s="365"/>
      <c r="B100" s="373"/>
      <c r="C100" s="376" t="s">
        <v>212</v>
      </c>
      <c r="D100" s="23">
        <v>61</v>
      </c>
      <c r="E100" s="23">
        <v>17</v>
      </c>
      <c r="F100" s="23">
        <v>15</v>
      </c>
      <c r="G100" s="23">
        <v>12</v>
      </c>
      <c r="H100" s="23">
        <v>6</v>
      </c>
      <c r="I100" s="23">
        <v>6</v>
      </c>
      <c r="J100" s="23">
        <v>4</v>
      </c>
      <c r="K100" s="23">
        <v>1</v>
      </c>
    </row>
    <row r="101" spans="1:11" ht="15" customHeight="1">
      <c r="A101" s="366"/>
      <c r="B101" s="373"/>
      <c r="C101" s="376"/>
      <c r="D101" s="41">
        <v>100</v>
      </c>
      <c r="E101" s="41">
        <v>27.868852459016395</v>
      </c>
      <c r="F101" s="41">
        <v>24.59016393442623</v>
      </c>
      <c r="G101" s="41">
        <v>19.672131147540984</v>
      </c>
      <c r="H101" s="41">
        <v>9.836065573770492</v>
      </c>
      <c r="I101" s="41">
        <v>9.836065573770492</v>
      </c>
      <c r="J101" s="41">
        <v>6.557377049180328</v>
      </c>
      <c r="K101" s="41">
        <v>1.639344262295082</v>
      </c>
    </row>
    <row r="102" spans="4:11" ht="6" customHeight="1">
      <c r="D102" s="110"/>
      <c r="E102" s="110"/>
      <c r="F102" s="110"/>
      <c r="G102" s="110"/>
      <c r="H102" s="110"/>
      <c r="I102" s="110"/>
      <c r="J102" s="110"/>
      <c r="K102" s="110"/>
    </row>
    <row r="103" spans="1:11" ht="15" customHeight="1">
      <c r="A103" s="361" t="s">
        <v>358</v>
      </c>
      <c r="B103" s="367" t="s">
        <v>162</v>
      </c>
      <c r="C103" s="370" t="s">
        <v>174</v>
      </c>
      <c r="D103" s="22">
        <v>571</v>
      </c>
      <c r="E103" s="12">
        <v>106</v>
      </c>
      <c r="F103" s="13">
        <v>78</v>
      </c>
      <c r="G103" s="12">
        <v>95</v>
      </c>
      <c r="H103" s="13">
        <v>107</v>
      </c>
      <c r="I103" s="12">
        <v>68</v>
      </c>
      <c r="J103" s="13">
        <v>74</v>
      </c>
      <c r="K103" s="12">
        <v>43</v>
      </c>
    </row>
    <row r="104" spans="1:11" ht="15" customHeight="1">
      <c r="A104" s="362"/>
      <c r="B104" s="367"/>
      <c r="C104" s="370"/>
      <c r="D104" s="35">
        <v>100</v>
      </c>
      <c r="E104" s="25">
        <v>18.6</v>
      </c>
      <c r="F104" s="26">
        <v>13.7</v>
      </c>
      <c r="G104" s="25">
        <v>16.6</v>
      </c>
      <c r="H104" s="26">
        <v>18.7</v>
      </c>
      <c r="I104" s="25">
        <v>11.9</v>
      </c>
      <c r="J104" s="26">
        <v>13</v>
      </c>
      <c r="K104" s="25">
        <v>7.5</v>
      </c>
    </row>
    <row r="105" spans="1:11" ht="15" customHeight="1">
      <c r="A105" s="362"/>
      <c r="B105" s="367"/>
      <c r="C105" s="370" t="s">
        <v>6</v>
      </c>
      <c r="D105" s="19">
        <v>30</v>
      </c>
      <c r="E105" s="12">
        <v>7</v>
      </c>
      <c r="F105" s="15">
        <v>2</v>
      </c>
      <c r="G105" s="12">
        <v>3</v>
      </c>
      <c r="H105" s="15">
        <v>3</v>
      </c>
      <c r="I105" s="12">
        <v>9</v>
      </c>
      <c r="J105" s="15">
        <v>2</v>
      </c>
      <c r="K105" s="12">
        <v>4</v>
      </c>
    </row>
    <row r="106" spans="1:11" ht="15" customHeight="1">
      <c r="A106" s="362"/>
      <c r="B106" s="367"/>
      <c r="C106" s="370" t="s">
        <v>6</v>
      </c>
      <c r="D106" s="32">
        <v>100</v>
      </c>
      <c r="E106" s="25">
        <v>23.3</v>
      </c>
      <c r="F106" s="28">
        <v>6.7</v>
      </c>
      <c r="G106" s="25">
        <v>10</v>
      </c>
      <c r="H106" s="28">
        <v>10</v>
      </c>
      <c r="I106" s="25">
        <v>30</v>
      </c>
      <c r="J106" s="28">
        <v>6.7</v>
      </c>
      <c r="K106" s="25">
        <v>13.3</v>
      </c>
    </row>
    <row r="107" spans="1:11" ht="15" customHeight="1">
      <c r="A107" s="362"/>
      <c r="B107" s="367"/>
      <c r="C107" s="370" t="s">
        <v>7</v>
      </c>
      <c r="D107" s="17">
        <v>181</v>
      </c>
      <c r="E107" s="16">
        <v>33</v>
      </c>
      <c r="F107" s="17">
        <v>20</v>
      </c>
      <c r="G107" s="16">
        <v>33</v>
      </c>
      <c r="H107" s="17">
        <v>38</v>
      </c>
      <c r="I107" s="16">
        <v>17</v>
      </c>
      <c r="J107" s="17">
        <v>25</v>
      </c>
      <c r="K107" s="16">
        <v>15</v>
      </c>
    </row>
    <row r="108" spans="1:11" ht="15" customHeight="1">
      <c r="A108" s="362"/>
      <c r="B108" s="367"/>
      <c r="C108" s="370" t="s">
        <v>7</v>
      </c>
      <c r="D108" s="30">
        <v>100</v>
      </c>
      <c r="E108" s="29">
        <v>18.2</v>
      </c>
      <c r="F108" s="30">
        <v>11</v>
      </c>
      <c r="G108" s="29">
        <v>18.2</v>
      </c>
      <c r="H108" s="30">
        <v>21</v>
      </c>
      <c r="I108" s="29">
        <v>9.4</v>
      </c>
      <c r="J108" s="30">
        <v>13.8</v>
      </c>
      <c r="K108" s="29">
        <v>8.3</v>
      </c>
    </row>
    <row r="109" spans="1:11" ht="15" customHeight="1">
      <c r="A109" s="362"/>
      <c r="B109" s="367"/>
      <c r="C109" s="370" t="s">
        <v>8</v>
      </c>
      <c r="D109" s="19">
        <v>134</v>
      </c>
      <c r="E109" s="12">
        <v>22</v>
      </c>
      <c r="F109" s="15">
        <v>20</v>
      </c>
      <c r="G109" s="12">
        <v>22</v>
      </c>
      <c r="H109" s="15">
        <v>27</v>
      </c>
      <c r="I109" s="12">
        <v>18</v>
      </c>
      <c r="J109" s="15">
        <v>20</v>
      </c>
      <c r="K109" s="12">
        <v>5</v>
      </c>
    </row>
    <row r="110" spans="1:11" ht="15" customHeight="1">
      <c r="A110" s="362"/>
      <c r="B110" s="367"/>
      <c r="C110" s="370" t="s">
        <v>8</v>
      </c>
      <c r="D110" s="32">
        <v>100</v>
      </c>
      <c r="E110" s="25">
        <v>16.4</v>
      </c>
      <c r="F110" s="28">
        <v>14.9</v>
      </c>
      <c r="G110" s="25">
        <v>16.4</v>
      </c>
      <c r="H110" s="28">
        <v>20.1</v>
      </c>
      <c r="I110" s="25">
        <v>13.4</v>
      </c>
      <c r="J110" s="28">
        <v>14.9</v>
      </c>
      <c r="K110" s="25">
        <v>3.7</v>
      </c>
    </row>
    <row r="111" spans="1:11" ht="15" customHeight="1">
      <c r="A111" s="362"/>
      <c r="B111" s="367"/>
      <c r="C111" s="370" t="s">
        <v>9</v>
      </c>
      <c r="D111" s="17">
        <v>141</v>
      </c>
      <c r="E111" s="16">
        <v>29</v>
      </c>
      <c r="F111" s="17">
        <v>21</v>
      </c>
      <c r="G111" s="16">
        <v>25</v>
      </c>
      <c r="H111" s="17">
        <v>28</v>
      </c>
      <c r="I111" s="16">
        <v>14</v>
      </c>
      <c r="J111" s="17">
        <v>16</v>
      </c>
      <c r="K111" s="16">
        <v>8</v>
      </c>
    </row>
    <row r="112" spans="1:11" ht="15" customHeight="1">
      <c r="A112" s="362"/>
      <c r="B112" s="367"/>
      <c r="C112" s="370" t="s">
        <v>9</v>
      </c>
      <c r="D112" s="30">
        <v>100</v>
      </c>
      <c r="E112" s="29">
        <v>20.6</v>
      </c>
      <c r="F112" s="30">
        <v>14.9</v>
      </c>
      <c r="G112" s="29">
        <v>17.7</v>
      </c>
      <c r="H112" s="30">
        <v>19.9</v>
      </c>
      <c r="I112" s="29">
        <v>9.9</v>
      </c>
      <c r="J112" s="30">
        <v>11.3</v>
      </c>
      <c r="K112" s="29">
        <v>5.7</v>
      </c>
    </row>
    <row r="113" spans="1:11" ht="15" customHeight="1">
      <c r="A113" s="362"/>
      <c r="B113" s="367"/>
      <c r="C113" s="370" t="s">
        <v>10</v>
      </c>
      <c r="D113" s="19">
        <v>85</v>
      </c>
      <c r="E113" s="12">
        <v>15</v>
      </c>
      <c r="F113" s="15">
        <v>15</v>
      </c>
      <c r="G113" s="12">
        <v>12</v>
      </c>
      <c r="H113" s="15">
        <v>11</v>
      </c>
      <c r="I113" s="12">
        <v>10</v>
      </c>
      <c r="J113" s="15">
        <v>11</v>
      </c>
      <c r="K113" s="12">
        <v>11</v>
      </c>
    </row>
    <row r="114" spans="1:11" ht="15" customHeight="1" thickBot="1">
      <c r="A114" s="362"/>
      <c r="B114" s="371"/>
      <c r="C114" s="372" t="s">
        <v>10</v>
      </c>
      <c r="D114" s="278">
        <v>100</v>
      </c>
      <c r="E114" s="272">
        <v>17.6</v>
      </c>
      <c r="F114" s="271">
        <v>17.6</v>
      </c>
      <c r="G114" s="272">
        <v>14.1</v>
      </c>
      <c r="H114" s="271">
        <v>12.9</v>
      </c>
      <c r="I114" s="272">
        <v>11.8</v>
      </c>
      <c r="J114" s="271">
        <v>12.9</v>
      </c>
      <c r="K114" s="272">
        <v>12.9</v>
      </c>
    </row>
    <row r="115" spans="1:11" ht="15" customHeight="1" thickTop="1">
      <c r="A115" s="362"/>
      <c r="B115" s="363" t="s">
        <v>172</v>
      </c>
      <c r="C115" s="387" t="s">
        <v>174</v>
      </c>
      <c r="D115" s="17">
        <v>431</v>
      </c>
      <c r="E115" s="67">
        <v>104</v>
      </c>
      <c r="F115" s="17">
        <v>100</v>
      </c>
      <c r="G115" s="67">
        <v>70</v>
      </c>
      <c r="H115" s="17">
        <v>31</v>
      </c>
      <c r="I115" s="67">
        <v>42</v>
      </c>
      <c r="J115" s="17">
        <v>58</v>
      </c>
      <c r="K115" s="67">
        <v>26</v>
      </c>
    </row>
    <row r="116" spans="1:11" ht="15" customHeight="1">
      <c r="A116" s="362"/>
      <c r="B116" s="367"/>
      <c r="C116" s="370"/>
      <c r="D116" s="30">
        <v>100</v>
      </c>
      <c r="E116" s="29">
        <v>24.1</v>
      </c>
      <c r="F116" s="30">
        <v>23.2</v>
      </c>
      <c r="G116" s="29">
        <v>16.2</v>
      </c>
      <c r="H116" s="30">
        <v>7.2</v>
      </c>
      <c r="I116" s="29">
        <v>9.7</v>
      </c>
      <c r="J116" s="30">
        <v>13.5</v>
      </c>
      <c r="K116" s="29">
        <v>6</v>
      </c>
    </row>
    <row r="117" spans="1:11" ht="15" customHeight="1">
      <c r="A117" s="362"/>
      <c r="B117" s="367"/>
      <c r="C117" s="370" t="s">
        <v>6</v>
      </c>
      <c r="D117" s="19">
        <v>31</v>
      </c>
      <c r="E117" s="12">
        <v>8</v>
      </c>
      <c r="F117" s="15">
        <v>6</v>
      </c>
      <c r="G117" s="12">
        <v>1</v>
      </c>
      <c r="H117" s="15">
        <v>3</v>
      </c>
      <c r="I117" s="12">
        <v>7</v>
      </c>
      <c r="J117" s="15">
        <v>4</v>
      </c>
      <c r="K117" s="12">
        <v>2</v>
      </c>
    </row>
    <row r="118" spans="1:11" ht="15" customHeight="1">
      <c r="A118" s="362"/>
      <c r="B118" s="367"/>
      <c r="C118" s="370" t="s">
        <v>6</v>
      </c>
      <c r="D118" s="32">
        <v>100</v>
      </c>
      <c r="E118" s="25">
        <v>25.8</v>
      </c>
      <c r="F118" s="28">
        <v>19.4</v>
      </c>
      <c r="G118" s="25">
        <v>3.2</v>
      </c>
      <c r="H118" s="28">
        <v>9.7</v>
      </c>
      <c r="I118" s="25">
        <v>22.6</v>
      </c>
      <c r="J118" s="28">
        <v>12.9</v>
      </c>
      <c r="K118" s="25">
        <v>6.5</v>
      </c>
    </row>
    <row r="119" spans="1:11" ht="15" customHeight="1">
      <c r="A119" s="362"/>
      <c r="B119" s="367"/>
      <c r="C119" s="370" t="s">
        <v>7</v>
      </c>
      <c r="D119" s="17">
        <v>176</v>
      </c>
      <c r="E119" s="16">
        <v>45</v>
      </c>
      <c r="F119" s="17">
        <v>39</v>
      </c>
      <c r="G119" s="16">
        <v>31</v>
      </c>
      <c r="H119" s="17">
        <v>11</v>
      </c>
      <c r="I119" s="16">
        <v>16</v>
      </c>
      <c r="J119" s="17">
        <v>26</v>
      </c>
      <c r="K119" s="16">
        <v>8</v>
      </c>
    </row>
    <row r="120" spans="1:11" ht="15" customHeight="1">
      <c r="A120" s="362"/>
      <c r="B120" s="367"/>
      <c r="C120" s="370" t="s">
        <v>7</v>
      </c>
      <c r="D120" s="30">
        <v>100</v>
      </c>
      <c r="E120" s="29">
        <v>25.6</v>
      </c>
      <c r="F120" s="30">
        <v>22.2</v>
      </c>
      <c r="G120" s="29">
        <v>17.6</v>
      </c>
      <c r="H120" s="30">
        <v>6.3</v>
      </c>
      <c r="I120" s="29">
        <v>9.1</v>
      </c>
      <c r="J120" s="30">
        <v>14.8</v>
      </c>
      <c r="K120" s="29">
        <v>4.5</v>
      </c>
    </row>
    <row r="121" spans="1:11" ht="15" customHeight="1">
      <c r="A121" s="362"/>
      <c r="B121" s="367"/>
      <c r="C121" s="370" t="s">
        <v>8</v>
      </c>
      <c r="D121" s="19">
        <v>101</v>
      </c>
      <c r="E121" s="12">
        <v>25</v>
      </c>
      <c r="F121" s="15">
        <v>23</v>
      </c>
      <c r="G121" s="12">
        <v>16</v>
      </c>
      <c r="H121" s="15">
        <v>12</v>
      </c>
      <c r="I121" s="12">
        <v>4</v>
      </c>
      <c r="J121" s="15">
        <v>12</v>
      </c>
      <c r="K121" s="12">
        <v>9</v>
      </c>
    </row>
    <row r="122" spans="1:11" ht="15" customHeight="1">
      <c r="A122" s="362"/>
      <c r="B122" s="367"/>
      <c r="C122" s="370" t="s">
        <v>8</v>
      </c>
      <c r="D122" s="32">
        <v>100</v>
      </c>
      <c r="E122" s="25">
        <v>24.8</v>
      </c>
      <c r="F122" s="28">
        <v>22.8</v>
      </c>
      <c r="G122" s="25">
        <v>15.8</v>
      </c>
      <c r="H122" s="28">
        <v>11.9</v>
      </c>
      <c r="I122" s="25">
        <v>4</v>
      </c>
      <c r="J122" s="28">
        <v>11.9</v>
      </c>
      <c r="K122" s="25">
        <v>8.9</v>
      </c>
    </row>
    <row r="123" spans="1:11" ht="15" customHeight="1">
      <c r="A123" s="362"/>
      <c r="B123" s="367"/>
      <c r="C123" s="370" t="s">
        <v>9</v>
      </c>
      <c r="D123" s="17">
        <v>76</v>
      </c>
      <c r="E123" s="16">
        <v>19</v>
      </c>
      <c r="F123" s="17">
        <v>21</v>
      </c>
      <c r="G123" s="16">
        <v>15</v>
      </c>
      <c r="H123" s="17">
        <v>1</v>
      </c>
      <c r="I123" s="16">
        <v>8</v>
      </c>
      <c r="J123" s="17">
        <v>9</v>
      </c>
      <c r="K123" s="16">
        <v>3</v>
      </c>
    </row>
    <row r="124" spans="1:11" ht="15" customHeight="1">
      <c r="A124" s="362"/>
      <c r="B124" s="367"/>
      <c r="C124" s="370" t="s">
        <v>9</v>
      </c>
      <c r="D124" s="30">
        <v>100</v>
      </c>
      <c r="E124" s="29">
        <v>25</v>
      </c>
      <c r="F124" s="30">
        <v>27.6</v>
      </c>
      <c r="G124" s="29">
        <v>19.7</v>
      </c>
      <c r="H124" s="30">
        <v>1.3</v>
      </c>
      <c r="I124" s="29">
        <v>10.5</v>
      </c>
      <c r="J124" s="30">
        <v>11.8</v>
      </c>
      <c r="K124" s="29">
        <v>3.9</v>
      </c>
    </row>
    <row r="125" spans="1:11" ht="15" customHeight="1">
      <c r="A125" s="362"/>
      <c r="B125" s="367"/>
      <c r="C125" s="370" t="s">
        <v>10</v>
      </c>
      <c r="D125" s="19">
        <v>47</v>
      </c>
      <c r="E125" s="12">
        <v>7</v>
      </c>
      <c r="F125" s="15">
        <v>11</v>
      </c>
      <c r="G125" s="12">
        <v>7</v>
      </c>
      <c r="H125" s="15">
        <v>4</v>
      </c>
      <c r="I125" s="12">
        <v>7</v>
      </c>
      <c r="J125" s="15">
        <v>7</v>
      </c>
      <c r="K125" s="12">
        <v>4</v>
      </c>
    </row>
    <row r="126" spans="1:11" ht="15" customHeight="1">
      <c r="A126" s="363"/>
      <c r="B126" s="367"/>
      <c r="C126" s="370" t="s">
        <v>10</v>
      </c>
      <c r="D126" s="32">
        <v>100</v>
      </c>
      <c r="E126" s="25">
        <v>14.9</v>
      </c>
      <c r="F126" s="28">
        <v>23.4</v>
      </c>
      <c r="G126" s="25">
        <v>14.9</v>
      </c>
      <c r="H126" s="28">
        <v>8.5</v>
      </c>
      <c r="I126" s="25">
        <v>14.9</v>
      </c>
      <c r="J126" s="28">
        <v>14.9</v>
      </c>
      <c r="K126" s="25">
        <v>8.5</v>
      </c>
    </row>
  </sheetData>
  <mergeCells count="73">
    <mergeCell ref="A103:A126"/>
    <mergeCell ref="B7:B12"/>
    <mergeCell ref="A14:A45"/>
    <mergeCell ref="A46:A81"/>
    <mergeCell ref="A82:A101"/>
    <mergeCell ref="B64:B81"/>
    <mergeCell ref="B30:B45"/>
    <mergeCell ref="B14:B29"/>
    <mergeCell ref="B92:B101"/>
    <mergeCell ref="B115:B126"/>
    <mergeCell ref="C64:C65"/>
    <mergeCell ref="C66:C67"/>
    <mergeCell ref="C68:C69"/>
    <mergeCell ref="C70:C71"/>
    <mergeCell ref="C72:C73"/>
    <mergeCell ref="C74:C75"/>
    <mergeCell ref="C76:C77"/>
    <mergeCell ref="C78:C79"/>
    <mergeCell ref="C36:C37"/>
    <mergeCell ref="C80:C81"/>
    <mergeCell ref="B46:B63"/>
    <mergeCell ref="C46:C47"/>
    <mergeCell ref="C48:C49"/>
    <mergeCell ref="C50:C51"/>
    <mergeCell ref="C52:C53"/>
    <mergeCell ref="C54:C55"/>
    <mergeCell ref="C56:C57"/>
    <mergeCell ref="C58:C59"/>
    <mergeCell ref="C28:C29"/>
    <mergeCell ref="C30:C31"/>
    <mergeCell ref="C32:C33"/>
    <mergeCell ref="C34:C35"/>
    <mergeCell ref="C7:C8"/>
    <mergeCell ref="C4:C5"/>
    <mergeCell ref="C9:C10"/>
    <mergeCell ref="C11:C12"/>
    <mergeCell ref="C40:C41"/>
    <mergeCell ref="C42:C43"/>
    <mergeCell ref="C44:C45"/>
    <mergeCell ref="C62:C63"/>
    <mergeCell ref="C60:C61"/>
    <mergeCell ref="C14:C15"/>
    <mergeCell ref="C16:C17"/>
    <mergeCell ref="C18:C19"/>
    <mergeCell ref="C20:C21"/>
    <mergeCell ref="C22:C23"/>
    <mergeCell ref="C24:C25"/>
    <mergeCell ref="C26:C27"/>
    <mergeCell ref="B82:B91"/>
    <mergeCell ref="C82:C83"/>
    <mergeCell ref="C84:C85"/>
    <mergeCell ref="C86:C87"/>
    <mergeCell ref="C88:C89"/>
    <mergeCell ref="C90:C91"/>
    <mergeCell ref="C38:C39"/>
    <mergeCell ref="C92:C93"/>
    <mergeCell ref="C94:C95"/>
    <mergeCell ref="C96:C97"/>
    <mergeCell ref="C98:C99"/>
    <mergeCell ref="C100:C101"/>
    <mergeCell ref="B103:B114"/>
    <mergeCell ref="C103:C104"/>
    <mergeCell ref="C105:C106"/>
    <mergeCell ref="C107:C108"/>
    <mergeCell ref="C109:C110"/>
    <mergeCell ref="C111:C112"/>
    <mergeCell ref="C113:C114"/>
    <mergeCell ref="C123:C124"/>
    <mergeCell ref="C125:C126"/>
    <mergeCell ref="C115:C116"/>
    <mergeCell ref="C117:C118"/>
    <mergeCell ref="C119:C120"/>
    <mergeCell ref="C121:C122"/>
  </mergeCells>
  <printOptions/>
  <pageMargins left="0.7874015748031497" right="0.7874015748031497" top="0.5905511811023623" bottom="0.5905511811023623" header="0.5118110236220472" footer="0.5118110236220472"/>
  <pageSetup horizontalDpi="600" verticalDpi="600" orientation="portrait" paperSize="9" r:id="rId1"/>
  <rowBreaks count="2" manualBreakCount="2">
    <brk id="45" max="255" man="1"/>
    <brk id="81" max="255" man="1"/>
  </rowBreaks>
</worksheet>
</file>

<file path=xl/worksheets/sheet18.xml><?xml version="1.0" encoding="utf-8"?>
<worksheet xmlns="http://schemas.openxmlformats.org/spreadsheetml/2006/main" xmlns:r="http://schemas.openxmlformats.org/officeDocument/2006/relationships">
  <dimension ref="A1:S126"/>
  <sheetViews>
    <sheetView view="pageBreakPreview" zoomScaleSheetLayoutView="100" workbookViewId="0" topLeftCell="A1">
      <selection activeCell="F27" sqref="F27"/>
    </sheetView>
  </sheetViews>
  <sheetFormatPr defaultColWidth="9.00390625" defaultRowHeight="15" customHeight="1"/>
  <cols>
    <col min="1" max="2" width="2.625" style="2" customWidth="1"/>
    <col min="3" max="3" width="16.625" style="2" customWidth="1"/>
    <col min="4" max="11" width="6.625" style="6" customWidth="1"/>
    <col min="12" max="19" width="9.00390625" style="6" customWidth="1"/>
    <col min="20" max="16384" width="9.00390625" style="2" customWidth="1"/>
  </cols>
  <sheetData>
    <row r="1" ht="15" customHeight="1">
      <c r="C1" s="1" t="s">
        <v>375</v>
      </c>
    </row>
    <row r="3" spans="3:19" s="3" customFormat="1" ht="46.5">
      <c r="C3" s="7" t="s">
        <v>0</v>
      </c>
      <c r="D3" s="163" t="s">
        <v>1</v>
      </c>
      <c r="E3" s="163" t="s">
        <v>240</v>
      </c>
      <c r="F3" s="163" t="s">
        <v>241</v>
      </c>
      <c r="G3" s="163" t="s">
        <v>242</v>
      </c>
      <c r="H3" s="163" t="s">
        <v>243</v>
      </c>
      <c r="I3" s="163" t="s">
        <v>244</v>
      </c>
      <c r="J3" s="163" t="s">
        <v>245</v>
      </c>
      <c r="K3" s="163" t="s">
        <v>246</v>
      </c>
      <c r="L3" s="109"/>
      <c r="M3" s="109"/>
      <c r="N3" s="109"/>
      <c r="O3" s="109"/>
      <c r="P3" s="109"/>
      <c r="Q3" s="109"/>
      <c r="R3" s="109"/>
      <c r="S3" s="109"/>
    </row>
    <row r="4" spans="3:11" ht="15" customHeight="1">
      <c r="C4" s="348" t="s">
        <v>290</v>
      </c>
      <c r="D4" s="8">
        <f>SUM(E4:K4)</f>
        <v>957</v>
      </c>
      <c r="E4" s="9">
        <v>142</v>
      </c>
      <c r="F4" s="9">
        <v>125</v>
      </c>
      <c r="G4" s="9">
        <v>85</v>
      </c>
      <c r="H4" s="9">
        <v>62</v>
      </c>
      <c r="I4" s="9">
        <v>76</v>
      </c>
      <c r="J4" s="9">
        <v>49</v>
      </c>
      <c r="K4" s="9">
        <v>418</v>
      </c>
    </row>
    <row r="5" spans="3:11" ht="15" customHeight="1">
      <c r="C5" s="348"/>
      <c r="D5" s="10">
        <v>100</v>
      </c>
      <c r="E5" s="10">
        <f aca="true" t="shared" si="0" ref="E5:K5">E4/$D4%</f>
        <v>14.8380355276907</v>
      </c>
      <c r="F5" s="10">
        <f t="shared" si="0"/>
        <v>13.061650992685475</v>
      </c>
      <c r="G5" s="10">
        <f t="shared" si="0"/>
        <v>8.881922675026123</v>
      </c>
      <c r="H5" s="10">
        <f t="shared" si="0"/>
        <v>6.478578892371996</v>
      </c>
      <c r="I5" s="10">
        <f t="shared" si="0"/>
        <v>7.941483803552769</v>
      </c>
      <c r="J5" s="10">
        <f t="shared" si="0"/>
        <v>5.120167189132706</v>
      </c>
      <c r="K5" s="10">
        <f t="shared" si="0"/>
        <v>43.678160919540225</v>
      </c>
    </row>
    <row r="6" ht="6" customHeight="1"/>
    <row r="7" spans="2:11" ht="15" customHeight="1">
      <c r="B7" s="349" t="s">
        <v>224</v>
      </c>
      <c r="C7" s="348" t="s">
        <v>291</v>
      </c>
      <c r="D7" s="9">
        <v>566</v>
      </c>
      <c r="E7" s="9">
        <v>132</v>
      </c>
      <c r="F7" s="9">
        <v>102</v>
      </c>
      <c r="G7" s="9">
        <v>43</v>
      </c>
      <c r="H7" s="9">
        <v>7</v>
      </c>
      <c r="I7" s="9">
        <v>7</v>
      </c>
      <c r="J7" s="9">
        <v>24</v>
      </c>
      <c r="K7" s="9">
        <v>251</v>
      </c>
    </row>
    <row r="8" spans="2:11" ht="15" customHeight="1">
      <c r="B8" s="350"/>
      <c r="C8" s="348" t="s">
        <v>3</v>
      </c>
      <c r="D8" s="10">
        <v>100</v>
      </c>
      <c r="E8" s="10">
        <v>23.3</v>
      </c>
      <c r="F8" s="10">
        <v>18</v>
      </c>
      <c r="G8" s="10">
        <v>7.6</v>
      </c>
      <c r="H8" s="10">
        <v>1.2</v>
      </c>
      <c r="I8" s="10">
        <v>1.2</v>
      </c>
      <c r="J8" s="10">
        <v>4.2</v>
      </c>
      <c r="K8" s="10">
        <v>44.3</v>
      </c>
    </row>
    <row r="9" spans="2:11" ht="15" customHeight="1">
      <c r="B9" s="350"/>
      <c r="C9" s="348" t="s">
        <v>292</v>
      </c>
      <c r="D9" s="9">
        <v>388</v>
      </c>
      <c r="E9" s="9">
        <v>9</v>
      </c>
      <c r="F9" s="9">
        <v>23</v>
      </c>
      <c r="G9" s="9">
        <v>42</v>
      </c>
      <c r="H9" s="9">
        <v>55</v>
      </c>
      <c r="I9" s="9">
        <v>69</v>
      </c>
      <c r="J9" s="9">
        <v>25</v>
      </c>
      <c r="K9" s="9">
        <v>165</v>
      </c>
    </row>
    <row r="10" spans="2:11" ht="15" customHeight="1">
      <c r="B10" s="350"/>
      <c r="C10" s="348" t="s">
        <v>4</v>
      </c>
      <c r="D10" s="10">
        <v>100</v>
      </c>
      <c r="E10" s="10">
        <v>2.3</v>
      </c>
      <c r="F10" s="10">
        <v>5.9</v>
      </c>
      <c r="G10" s="10">
        <v>10.8</v>
      </c>
      <c r="H10" s="10">
        <v>14.2</v>
      </c>
      <c r="I10" s="10">
        <v>17.8</v>
      </c>
      <c r="J10" s="10">
        <v>6.4</v>
      </c>
      <c r="K10" s="10">
        <v>42.5</v>
      </c>
    </row>
    <row r="11" spans="2:11" ht="15" customHeight="1">
      <c r="B11" s="350"/>
      <c r="C11" s="348" t="s">
        <v>5</v>
      </c>
      <c r="D11" s="9">
        <f aca="true" t="shared" si="1" ref="D11:K11">D4-D7-D9</f>
        <v>3</v>
      </c>
      <c r="E11" s="9">
        <f t="shared" si="1"/>
        <v>1</v>
      </c>
      <c r="F11" s="9">
        <f t="shared" si="1"/>
        <v>0</v>
      </c>
      <c r="G11" s="9">
        <f t="shared" si="1"/>
        <v>0</v>
      </c>
      <c r="H11" s="9">
        <f t="shared" si="1"/>
        <v>0</v>
      </c>
      <c r="I11" s="9">
        <f t="shared" si="1"/>
        <v>0</v>
      </c>
      <c r="J11" s="9">
        <f t="shared" si="1"/>
        <v>0</v>
      </c>
      <c r="K11" s="9">
        <f t="shared" si="1"/>
        <v>2</v>
      </c>
    </row>
    <row r="12" spans="2:11" ht="15" customHeight="1">
      <c r="B12" s="351"/>
      <c r="C12" s="348" t="s">
        <v>4</v>
      </c>
      <c r="D12" s="10">
        <v>100</v>
      </c>
      <c r="E12" s="10">
        <f aca="true" t="shared" si="2" ref="E12:K12">E11/$D11%</f>
        <v>33.333333333333336</v>
      </c>
      <c r="F12" s="10">
        <f t="shared" si="2"/>
        <v>0</v>
      </c>
      <c r="G12" s="10">
        <f t="shared" si="2"/>
        <v>0</v>
      </c>
      <c r="H12" s="10">
        <f t="shared" si="2"/>
        <v>0</v>
      </c>
      <c r="I12" s="10">
        <f t="shared" si="2"/>
        <v>0</v>
      </c>
      <c r="J12" s="10">
        <f t="shared" si="2"/>
        <v>0</v>
      </c>
      <c r="K12" s="10">
        <f t="shared" si="2"/>
        <v>66.66666666666667</v>
      </c>
    </row>
    <row r="13" ht="6" customHeight="1"/>
    <row r="14" spans="1:11" ht="15" customHeight="1">
      <c r="A14" s="355" t="s">
        <v>163</v>
      </c>
      <c r="B14" s="425" t="s">
        <v>162</v>
      </c>
      <c r="C14" s="409" t="s">
        <v>164</v>
      </c>
      <c r="D14" s="227">
        <f>D16+D18+D20+D22+D24+D26+D28</f>
        <v>565</v>
      </c>
      <c r="E14" s="227">
        <v>132</v>
      </c>
      <c r="F14" s="227">
        <v>102</v>
      </c>
      <c r="G14" s="227">
        <v>43</v>
      </c>
      <c r="H14" s="227">
        <v>7</v>
      </c>
      <c r="I14" s="227">
        <v>7</v>
      </c>
      <c r="J14" s="227">
        <v>24</v>
      </c>
      <c r="K14" s="228">
        <f>K16+K18+K20+K22+K24+K26+K28</f>
        <v>250</v>
      </c>
    </row>
    <row r="15" spans="1:11" ht="15" customHeight="1">
      <c r="A15" s="356"/>
      <c r="B15" s="426"/>
      <c r="C15" s="410"/>
      <c r="D15" s="230">
        <v>100</v>
      </c>
      <c r="E15" s="231">
        <f>E14/$D14*100</f>
        <v>23.36283185840708</v>
      </c>
      <c r="F15" s="231">
        <f aca="true" t="shared" si="3" ref="F15:K15">F14/$D14*100</f>
        <v>18.053097345132745</v>
      </c>
      <c r="G15" s="231">
        <f t="shared" si="3"/>
        <v>7.610619469026549</v>
      </c>
      <c r="H15" s="231">
        <f t="shared" si="3"/>
        <v>1.238938053097345</v>
      </c>
      <c r="I15" s="231">
        <f t="shared" si="3"/>
        <v>1.238938053097345</v>
      </c>
      <c r="J15" s="231">
        <f t="shared" si="3"/>
        <v>4.2477876106194685</v>
      </c>
      <c r="K15" s="231">
        <f t="shared" si="3"/>
        <v>44.24778761061947</v>
      </c>
    </row>
    <row r="16" spans="1:11" ht="15" customHeight="1">
      <c r="A16" s="356"/>
      <c r="B16" s="426"/>
      <c r="C16" s="390" t="s">
        <v>165</v>
      </c>
      <c r="D16" s="132">
        <v>39</v>
      </c>
      <c r="E16" s="229">
        <v>2</v>
      </c>
      <c r="F16" s="132">
        <v>4</v>
      </c>
      <c r="G16" s="229">
        <v>2</v>
      </c>
      <c r="H16" s="132">
        <v>0</v>
      </c>
      <c r="I16" s="229">
        <v>1</v>
      </c>
      <c r="J16" s="132">
        <v>1</v>
      </c>
      <c r="K16" s="229">
        <v>29</v>
      </c>
    </row>
    <row r="17" spans="1:11" ht="15" customHeight="1">
      <c r="A17" s="356"/>
      <c r="B17" s="426"/>
      <c r="C17" s="390" t="s">
        <v>165</v>
      </c>
      <c r="D17" s="143">
        <v>100</v>
      </c>
      <c r="E17" s="144">
        <v>5.1</v>
      </c>
      <c r="F17" s="143">
        <v>10.3</v>
      </c>
      <c r="G17" s="144">
        <v>5.1</v>
      </c>
      <c r="H17" s="143">
        <v>0</v>
      </c>
      <c r="I17" s="144">
        <v>2.6</v>
      </c>
      <c r="J17" s="143">
        <v>2.6</v>
      </c>
      <c r="K17" s="144">
        <v>74.4</v>
      </c>
    </row>
    <row r="18" spans="1:11" ht="15" customHeight="1">
      <c r="A18" s="356"/>
      <c r="B18" s="426"/>
      <c r="C18" s="390" t="s">
        <v>166</v>
      </c>
      <c r="D18" s="130">
        <v>100</v>
      </c>
      <c r="E18" s="128">
        <v>31</v>
      </c>
      <c r="F18" s="131">
        <v>25</v>
      </c>
      <c r="G18" s="128">
        <v>9</v>
      </c>
      <c r="H18" s="131">
        <v>2</v>
      </c>
      <c r="I18" s="128">
        <v>3</v>
      </c>
      <c r="J18" s="131">
        <v>0</v>
      </c>
      <c r="K18" s="128">
        <v>30</v>
      </c>
    </row>
    <row r="19" spans="1:11" ht="15" customHeight="1">
      <c r="A19" s="356"/>
      <c r="B19" s="426"/>
      <c r="C19" s="390" t="s">
        <v>166</v>
      </c>
      <c r="D19" s="141">
        <v>100</v>
      </c>
      <c r="E19" s="139">
        <v>31</v>
      </c>
      <c r="F19" s="142">
        <v>25</v>
      </c>
      <c r="G19" s="139">
        <v>9</v>
      </c>
      <c r="H19" s="142">
        <v>2</v>
      </c>
      <c r="I19" s="139">
        <v>3</v>
      </c>
      <c r="J19" s="142">
        <v>0</v>
      </c>
      <c r="K19" s="139">
        <v>30</v>
      </c>
    </row>
    <row r="20" spans="1:11" ht="15" customHeight="1">
      <c r="A20" s="356"/>
      <c r="B20" s="426"/>
      <c r="C20" s="390" t="s">
        <v>167</v>
      </c>
      <c r="D20" s="132">
        <v>125</v>
      </c>
      <c r="E20" s="133">
        <v>51</v>
      </c>
      <c r="F20" s="132">
        <v>32</v>
      </c>
      <c r="G20" s="133">
        <v>18</v>
      </c>
      <c r="H20" s="132">
        <v>1</v>
      </c>
      <c r="I20" s="133">
        <v>0</v>
      </c>
      <c r="J20" s="132">
        <v>0</v>
      </c>
      <c r="K20" s="133">
        <v>23</v>
      </c>
    </row>
    <row r="21" spans="1:11" ht="15" customHeight="1">
      <c r="A21" s="356"/>
      <c r="B21" s="426"/>
      <c r="C21" s="390" t="s">
        <v>167</v>
      </c>
      <c r="D21" s="143">
        <v>100</v>
      </c>
      <c r="E21" s="144">
        <v>40.8</v>
      </c>
      <c r="F21" s="143">
        <v>25.6</v>
      </c>
      <c r="G21" s="144">
        <v>14.4</v>
      </c>
      <c r="H21" s="143">
        <v>0.8</v>
      </c>
      <c r="I21" s="144">
        <v>0</v>
      </c>
      <c r="J21" s="143">
        <v>0</v>
      </c>
      <c r="K21" s="144">
        <v>18.4</v>
      </c>
    </row>
    <row r="22" spans="1:11" ht="15" customHeight="1">
      <c r="A22" s="356"/>
      <c r="B22" s="426"/>
      <c r="C22" s="390" t="s">
        <v>168</v>
      </c>
      <c r="D22" s="130">
        <v>176</v>
      </c>
      <c r="E22" s="128">
        <v>34</v>
      </c>
      <c r="F22" s="131">
        <v>31</v>
      </c>
      <c r="G22" s="128">
        <v>9</v>
      </c>
      <c r="H22" s="131">
        <v>3</v>
      </c>
      <c r="I22" s="128">
        <v>1</v>
      </c>
      <c r="J22" s="131">
        <v>8</v>
      </c>
      <c r="K22" s="128">
        <v>90</v>
      </c>
    </row>
    <row r="23" spans="1:11" ht="15" customHeight="1">
      <c r="A23" s="356"/>
      <c r="B23" s="426"/>
      <c r="C23" s="390" t="s">
        <v>168</v>
      </c>
      <c r="D23" s="141">
        <v>100</v>
      </c>
      <c r="E23" s="139">
        <v>19.3</v>
      </c>
      <c r="F23" s="142">
        <v>17.6</v>
      </c>
      <c r="G23" s="139">
        <v>5.1</v>
      </c>
      <c r="H23" s="142">
        <v>1.7</v>
      </c>
      <c r="I23" s="139">
        <v>0.6</v>
      </c>
      <c r="J23" s="142">
        <v>4.5</v>
      </c>
      <c r="K23" s="139">
        <v>51.1</v>
      </c>
    </row>
    <row r="24" spans="1:11" ht="15" customHeight="1">
      <c r="A24" s="356"/>
      <c r="B24" s="426"/>
      <c r="C24" s="390" t="s">
        <v>169</v>
      </c>
      <c r="D24" s="132">
        <v>102</v>
      </c>
      <c r="E24" s="133">
        <v>14</v>
      </c>
      <c r="F24" s="132">
        <v>10</v>
      </c>
      <c r="G24" s="133">
        <v>4</v>
      </c>
      <c r="H24" s="132">
        <v>1</v>
      </c>
      <c r="I24" s="133">
        <v>1</v>
      </c>
      <c r="J24" s="132">
        <v>9</v>
      </c>
      <c r="K24" s="133">
        <v>63</v>
      </c>
    </row>
    <row r="25" spans="1:11" ht="15" customHeight="1">
      <c r="A25" s="356"/>
      <c r="B25" s="426"/>
      <c r="C25" s="390" t="s">
        <v>169</v>
      </c>
      <c r="D25" s="143">
        <v>100</v>
      </c>
      <c r="E25" s="144">
        <v>13.7</v>
      </c>
      <c r="F25" s="143">
        <v>9.8</v>
      </c>
      <c r="G25" s="144">
        <v>3.9</v>
      </c>
      <c r="H25" s="143">
        <v>1</v>
      </c>
      <c r="I25" s="144">
        <v>1</v>
      </c>
      <c r="J25" s="143">
        <v>8.8</v>
      </c>
      <c r="K25" s="144">
        <v>61.8</v>
      </c>
    </row>
    <row r="26" spans="1:11" ht="15" customHeight="1">
      <c r="A26" s="356"/>
      <c r="B26" s="426"/>
      <c r="C26" s="390" t="s">
        <v>170</v>
      </c>
      <c r="D26" s="130">
        <v>17</v>
      </c>
      <c r="E26" s="128">
        <v>0</v>
      </c>
      <c r="F26" s="131">
        <v>0</v>
      </c>
      <c r="G26" s="128">
        <v>1</v>
      </c>
      <c r="H26" s="131">
        <v>0</v>
      </c>
      <c r="I26" s="128">
        <v>1</v>
      </c>
      <c r="J26" s="131">
        <v>6</v>
      </c>
      <c r="K26" s="128">
        <v>9</v>
      </c>
    </row>
    <row r="27" spans="1:11" ht="15" customHeight="1">
      <c r="A27" s="356"/>
      <c r="B27" s="426"/>
      <c r="C27" s="390" t="s">
        <v>170</v>
      </c>
      <c r="D27" s="141">
        <v>100</v>
      </c>
      <c r="E27" s="139">
        <v>0</v>
      </c>
      <c r="F27" s="142">
        <v>0</v>
      </c>
      <c r="G27" s="139">
        <v>5.9</v>
      </c>
      <c r="H27" s="142">
        <v>0</v>
      </c>
      <c r="I27" s="139">
        <v>5.9</v>
      </c>
      <c r="J27" s="142">
        <v>35.3</v>
      </c>
      <c r="K27" s="139">
        <v>52.9</v>
      </c>
    </row>
    <row r="28" spans="1:11" ht="15" customHeight="1">
      <c r="A28" s="356"/>
      <c r="B28" s="426"/>
      <c r="C28" s="390" t="s">
        <v>171</v>
      </c>
      <c r="D28" s="132">
        <v>6</v>
      </c>
      <c r="E28" s="133">
        <v>0</v>
      </c>
      <c r="F28" s="132">
        <v>0</v>
      </c>
      <c r="G28" s="133">
        <v>0</v>
      </c>
      <c r="H28" s="132">
        <v>0</v>
      </c>
      <c r="I28" s="133">
        <v>0</v>
      </c>
      <c r="J28" s="132">
        <v>0</v>
      </c>
      <c r="K28" s="133">
        <v>6</v>
      </c>
    </row>
    <row r="29" spans="1:11" ht="15" customHeight="1" thickBot="1">
      <c r="A29" s="356"/>
      <c r="B29" s="427"/>
      <c r="C29" s="391" t="s">
        <v>171</v>
      </c>
      <c r="D29" s="269">
        <v>100</v>
      </c>
      <c r="E29" s="268">
        <v>0</v>
      </c>
      <c r="F29" s="269">
        <v>0</v>
      </c>
      <c r="G29" s="268">
        <v>0</v>
      </c>
      <c r="H29" s="269">
        <v>0</v>
      </c>
      <c r="I29" s="268">
        <v>0</v>
      </c>
      <c r="J29" s="269">
        <v>0</v>
      </c>
      <c r="K29" s="268">
        <v>100</v>
      </c>
    </row>
    <row r="30" spans="1:11" ht="15" customHeight="1" thickTop="1">
      <c r="A30" s="356"/>
      <c r="B30" s="412" t="s">
        <v>172</v>
      </c>
      <c r="C30" s="414" t="s">
        <v>164</v>
      </c>
      <c r="D30" s="289">
        <f>D32+D34+D36+D38+D40+D42+D44</f>
        <v>387</v>
      </c>
      <c r="E30" s="289">
        <v>9</v>
      </c>
      <c r="F30" s="289">
        <v>23</v>
      </c>
      <c r="G30" s="289">
        <v>42</v>
      </c>
      <c r="H30" s="289">
        <v>55</v>
      </c>
      <c r="I30" s="289">
        <v>68</v>
      </c>
      <c r="J30" s="289">
        <v>25</v>
      </c>
      <c r="K30" s="290">
        <f>K32+K34+K36+K38+K40+K42+K44</f>
        <v>165</v>
      </c>
    </row>
    <row r="31" spans="1:11" ht="15" customHeight="1">
      <c r="A31" s="356"/>
      <c r="B31" s="412"/>
      <c r="C31" s="410"/>
      <c r="D31" s="230">
        <v>100</v>
      </c>
      <c r="E31" s="231">
        <f aca="true" t="shared" si="4" ref="E31:K31">E30/$D30*100</f>
        <v>2.3255813953488373</v>
      </c>
      <c r="F31" s="231">
        <f t="shared" si="4"/>
        <v>5.943152454780361</v>
      </c>
      <c r="G31" s="231">
        <f t="shared" si="4"/>
        <v>10.852713178294573</v>
      </c>
      <c r="H31" s="231">
        <f t="shared" si="4"/>
        <v>14.21188630490956</v>
      </c>
      <c r="I31" s="231">
        <f t="shared" si="4"/>
        <v>17.571059431524546</v>
      </c>
      <c r="J31" s="231">
        <f t="shared" si="4"/>
        <v>6.459948320413436</v>
      </c>
      <c r="K31" s="231">
        <f t="shared" si="4"/>
        <v>42.63565891472868</v>
      </c>
    </row>
    <row r="32" spans="1:11" ht="15" customHeight="1">
      <c r="A32" s="356"/>
      <c r="B32" s="412"/>
      <c r="C32" s="390" t="s">
        <v>165</v>
      </c>
      <c r="D32" s="130">
        <v>29</v>
      </c>
      <c r="E32" s="128">
        <v>1</v>
      </c>
      <c r="F32" s="131">
        <v>0</v>
      </c>
      <c r="G32" s="128">
        <v>0</v>
      </c>
      <c r="H32" s="131">
        <v>1</v>
      </c>
      <c r="I32" s="128">
        <v>1</v>
      </c>
      <c r="J32" s="131">
        <v>5</v>
      </c>
      <c r="K32" s="229">
        <v>21</v>
      </c>
    </row>
    <row r="33" spans="1:11" ht="15" customHeight="1">
      <c r="A33" s="356"/>
      <c r="B33" s="412"/>
      <c r="C33" s="390" t="s">
        <v>165</v>
      </c>
      <c r="D33" s="141">
        <v>100</v>
      </c>
      <c r="E33" s="139">
        <v>3.4</v>
      </c>
      <c r="F33" s="142">
        <v>0</v>
      </c>
      <c r="G33" s="139">
        <v>0</v>
      </c>
      <c r="H33" s="142">
        <v>3.4</v>
      </c>
      <c r="I33" s="139">
        <v>3.4</v>
      </c>
      <c r="J33" s="142">
        <v>17.2</v>
      </c>
      <c r="K33" s="139">
        <v>72.4</v>
      </c>
    </row>
    <row r="34" spans="1:11" ht="15" customHeight="1">
      <c r="A34" s="356"/>
      <c r="B34" s="412"/>
      <c r="C34" s="390" t="s">
        <v>166</v>
      </c>
      <c r="D34" s="132">
        <v>48</v>
      </c>
      <c r="E34" s="133">
        <v>2</v>
      </c>
      <c r="F34" s="132">
        <v>1</v>
      </c>
      <c r="G34" s="133">
        <v>5</v>
      </c>
      <c r="H34" s="132">
        <v>8</v>
      </c>
      <c r="I34" s="133">
        <v>9</v>
      </c>
      <c r="J34" s="132">
        <v>2</v>
      </c>
      <c r="K34" s="133">
        <v>21</v>
      </c>
    </row>
    <row r="35" spans="1:11" ht="15" customHeight="1">
      <c r="A35" s="356"/>
      <c r="B35" s="412"/>
      <c r="C35" s="390" t="s">
        <v>166</v>
      </c>
      <c r="D35" s="143">
        <v>100</v>
      </c>
      <c r="E35" s="144">
        <v>4.2</v>
      </c>
      <c r="F35" s="143">
        <v>2.1</v>
      </c>
      <c r="G35" s="144">
        <v>10.4</v>
      </c>
      <c r="H35" s="143">
        <v>16.7</v>
      </c>
      <c r="I35" s="144">
        <v>18.8</v>
      </c>
      <c r="J35" s="143">
        <v>4.2</v>
      </c>
      <c r="K35" s="144">
        <v>43.8</v>
      </c>
    </row>
    <row r="36" spans="1:11" ht="15" customHeight="1">
      <c r="A36" s="356"/>
      <c r="B36" s="412"/>
      <c r="C36" s="390" t="s">
        <v>167</v>
      </c>
      <c r="D36" s="130">
        <v>84</v>
      </c>
      <c r="E36" s="128">
        <v>2</v>
      </c>
      <c r="F36" s="131">
        <v>7</v>
      </c>
      <c r="G36" s="128">
        <v>18</v>
      </c>
      <c r="H36" s="131">
        <v>12</v>
      </c>
      <c r="I36" s="128">
        <v>24</v>
      </c>
      <c r="J36" s="131">
        <v>2</v>
      </c>
      <c r="K36" s="128">
        <v>19</v>
      </c>
    </row>
    <row r="37" spans="1:11" ht="15" customHeight="1">
      <c r="A37" s="356"/>
      <c r="B37" s="412"/>
      <c r="C37" s="390" t="s">
        <v>167</v>
      </c>
      <c r="D37" s="141">
        <v>100</v>
      </c>
      <c r="E37" s="139">
        <v>2.4</v>
      </c>
      <c r="F37" s="142">
        <v>8.3</v>
      </c>
      <c r="G37" s="139">
        <v>21.4</v>
      </c>
      <c r="H37" s="142">
        <v>14.3</v>
      </c>
      <c r="I37" s="139">
        <v>28.6</v>
      </c>
      <c r="J37" s="142">
        <v>2.4</v>
      </c>
      <c r="K37" s="139">
        <v>22.6</v>
      </c>
    </row>
    <row r="38" spans="1:11" ht="15" customHeight="1">
      <c r="A38" s="356"/>
      <c r="B38" s="412"/>
      <c r="C38" s="390" t="s">
        <v>168</v>
      </c>
      <c r="D38" s="132">
        <v>115</v>
      </c>
      <c r="E38" s="133">
        <v>1</v>
      </c>
      <c r="F38" s="132">
        <v>9</v>
      </c>
      <c r="G38" s="133">
        <v>13</v>
      </c>
      <c r="H38" s="132">
        <v>23</v>
      </c>
      <c r="I38" s="133">
        <v>21</v>
      </c>
      <c r="J38" s="132">
        <v>5</v>
      </c>
      <c r="K38" s="133">
        <v>43</v>
      </c>
    </row>
    <row r="39" spans="1:11" ht="15" customHeight="1">
      <c r="A39" s="356"/>
      <c r="B39" s="412"/>
      <c r="C39" s="390" t="s">
        <v>168</v>
      </c>
      <c r="D39" s="143">
        <v>100</v>
      </c>
      <c r="E39" s="144">
        <v>0.9</v>
      </c>
      <c r="F39" s="143">
        <v>7.8</v>
      </c>
      <c r="G39" s="144">
        <v>11.3</v>
      </c>
      <c r="H39" s="143">
        <v>20</v>
      </c>
      <c r="I39" s="144">
        <v>18.3</v>
      </c>
      <c r="J39" s="143">
        <v>4.3</v>
      </c>
      <c r="K39" s="144">
        <v>37.4</v>
      </c>
    </row>
    <row r="40" spans="1:11" ht="15" customHeight="1">
      <c r="A40" s="356"/>
      <c r="B40" s="412"/>
      <c r="C40" s="390" t="s">
        <v>169</v>
      </c>
      <c r="D40" s="130">
        <v>79</v>
      </c>
      <c r="E40" s="128">
        <v>3</v>
      </c>
      <c r="F40" s="131">
        <v>4</v>
      </c>
      <c r="G40" s="128">
        <v>4</v>
      </c>
      <c r="H40" s="131">
        <v>7</v>
      </c>
      <c r="I40" s="128">
        <v>9</v>
      </c>
      <c r="J40" s="131">
        <v>10</v>
      </c>
      <c r="K40" s="128">
        <v>42</v>
      </c>
    </row>
    <row r="41" spans="1:11" ht="15" customHeight="1">
      <c r="A41" s="356"/>
      <c r="B41" s="412"/>
      <c r="C41" s="390" t="s">
        <v>169</v>
      </c>
      <c r="D41" s="141">
        <v>100</v>
      </c>
      <c r="E41" s="139">
        <v>3.8</v>
      </c>
      <c r="F41" s="142">
        <v>5.1</v>
      </c>
      <c r="G41" s="139">
        <v>5.1</v>
      </c>
      <c r="H41" s="142">
        <v>8.9</v>
      </c>
      <c r="I41" s="139">
        <v>11.4</v>
      </c>
      <c r="J41" s="142">
        <v>12.7</v>
      </c>
      <c r="K41" s="139">
        <v>53.2</v>
      </c>
    </row>
    <row r="42" spans="1:11" ht="15" customHeight="1">
      <c r="A42" s="356"/>
      <c r="B42" s="412"/>
      <c r="C42" s="390" t="s">
        <v>170</v>
      </c>
      <c r="D42" s="132">
        <v>27</v>
      </c>
      <c r="E42" s="133">
        <v>0</v>
      </c>
      <c r="F42" s="132">
        <v>2</v>
      </c>
      <c r="G42" s="133">
        <v>2</v>
      </c>
      <c r="H42" s="132">
        <v>4</v>
      </c>
      <c r="I42" s="133">
        <v>4</v>
      </c>
      <c r="J42" s="132">
        <v>0</v>
      </c>
      <c r="K42" s="133">
        <v>15</v>
      </c>
    </row>
    <row r="43" spans="1:11" ht="15" customHeight="1">
      <c r="A43" s="356"/>
      <c r="B43" s="412"/>
      <c r="C43" s="390" t="s">
        <v>170</v>
      </c>
      <c r="D43" s="143">
        <v>100</v>
      </c>
      <c r="E43" s="144">
        <v>0</v>
      </c>
      <c r="F43" s="143">
        <v>7.4</v>
      </c>
      <c r="G43" s="144">
        <v>7.4</v>
      </c>
      <c r="H43" s="143">
        <v>14.8</v>
      </c>
      <c r="I43" s="144">
        <v>14.8</v>
      </c>
      <c r="J43" s="143">
        <v>0</v>
      </c>
      <c r="K43" s="144">
        <v>55.6</v>
      </c>
    </row>
    <row r="44" spans="1:11" ht="15" customHeight="1">
      <c r="A44" s="356"/>
      <c r="B44" s="412"/>
      <c r="C44" s="390" t="s">
        <v>171</v>
      </c>
      <c r="D44" s="130">
        <v>5</v>
      </c>
      <c r="E44" s="128">
        <v>0</v>
      </c>
      <c r="F44" s="131">
        <v>0</v>
      </c>
      <c r="G44" s="128">
        <v>0</v>
      </c>
      <c r="H44" s="131">
        <v>0</v>
      </c>
      <c r="I44" s="128">
        <v>0</v>
      </c>
      <c r="J44" s="131">
        <v>1</v>
      </c>
      <c r="K44" s="128">
        <v>4</v>
      </c>
    </row>
    <row r="45" spans="1:11" ht="15" customHeight="1">
      <c r="A45" s="357"/>
      <c r="B45" s="413"/>
      <c r="C45" s="390" t="s">
        <v>171</v>
      </c>
      <c r="D45" s="141">
        <v>100</v>
      </c>
      <c r="E45" s="139">
        <v>0</v>
      </c>
      <c r="F45" s="142">
        <v>0</v>
      </c>
      <c r="G45" s="139">
        <v>0</v>
      </c>
      <c r="H45" s="142">
        <v>0</v>
      </c>
      <c r="I45" s="139">
        <v>0</v>
      </c>
      <c r="J45" s="142">
        <v>20</v>
      </c>
      <c r="K45" s="139">
        <v>80</v>
      </c>
    </row>
    <row r="46" spans="1:11" ht="15" customHeight="1">
      <c r="A46" s="361" t="s">
        <v>173</v>
      </c>
      <c r="B46" s="367" t="s">
        <v>162</v>
      </c>
      <c r="C46" s="379" t="s">
        <v>174</v>
      </c>
      <c r="D46" s="12">
        <v>566</v>
      </c>
      <c r="E46" s="13">
        <v>132</v>
      </c>
      <c r="F46" s="12">
        <v>102</v>
      </c>
      <c r="G46" s="13">
        <v>43</v>
      </c>
      <c r="H46" s="12">
        <v>7</v>
      </c>
      <c r="I46" s="13">
        <v>7</v>
      </c>
      <c r="J46" s="12">
        <v>24</v>
      </c>
      <c r="K46" s="14">
        <v>251</v>
      </c>
    </row>
    <row r="47" spans="1:11" ht="15" customHeight="1">
      <c r="A47" s="362"/>
      <c r="B47" s="367"/>
      <c r="C47" s="379"/>
      <c r="D47" s="25">
        <v>100</v>
      </c>
      <c r="E47" s="26">
        <v>23.3</v>
      </c>
      <c r="F47" s="25">
        <v>18</v>
      </c>
      <c r="G47" s="26">
        <v>7.6</v>
      </c>
      <c r="H47" s="25">
        <v>1.2</v>
      </c>
      <c r="I47" s="26">
        <v>1.2</v>
      </c>
      <c r="J47" s="25">
        <v>4.2</v>
      </c>
      <c r="K47" s="27">
        <v>44.3</v>
      </c>
    </row>
    <row r="48" spans="1:11" ht="15" customHeight="1">
      <c r="A48" s="362"/>
      <c r="B48" s="367"/>
      <c r="C48" s="379" t="s">
        <v>175</v>
      </c>
      <c r="D48" s="12">
        <v>168</v>
      </c>
      <c r="E48" s="15">
        <v>41</v>
      </c>
      <c r="F48" s="12">
        <v>32</v>
      </c>
      <c r="G48" s="15">
        <v>20</v>
      </c>
      <c r="H48" s="12">
        <v>2</v>
      </c>
      <c r="I48" s="15">
        <v>1</v>
      </c>
      <c r="J48" s="12">
        <v>3</v>
      </c>
      <c r="K48" s="14">
        <v>69</v>
      </c>
    </row>
    <row r="49" spans="1:11" ht="15" customHeight="1">
      <c r="A49" s="362"/>
      <c r="B49" s="367"/>
      <c r="C49" s="379" t="s">
        <v>175</v>
      </c>
      <c r="D49" s="25">
        <v>100</v>
      </c>
      <c r="E49" s="28">
        <v>24.4</v>
      </c>
      <c r="F49" s="25">
        <v>19</v>
      </c>
      <c r="G49" s="28">
        <v>11.9</v>
      </c>
      <c r="H49" s="25">
        <v>1.2</v>
      </c>
      <c r="I49" s="28">
        <v>0.6</v>
      </c>
      <c r="J49" s="25">
        <v>1.8</v>
      </c>
      <c r="K49" s="27">
        <v>41.1</v>
      </c>
    </row>
    <row r="50" spans="1:11" ht="15" customHeight="1">
      <c r="A50" s="362"/>
      <c r="B50" s="367"/>
      <c r="C50" s="381" t="s">
        <v>176</v>
      </c>
      <c r="D50" s="16">
        <v>160</v>
      </c>
      <c r="E50" s="17">
        <v>42</v>
      </c>
      <c r="F50" s="16">
        <v>31</v>
      </c>
      <c r="G50" s="17">
        <v>14</v>
      </c>
      <c r="H50" s="16">
        <v>1</v>
      </c>
      <c r="I50" s="17">
        <v>2</v>
      </c>
      <c r="J50" s="16">
        <v>6</v>
      </c>
      <c r="K50" s="18">
        <v>64</v>
      </c>
    </row>
    <row r="51" spans="1:11" ht="15" customHeight="1">
      <c r="A51" s="362"/>
      <c r="B51" s="367"/>
      <c r="C51" s="382" t="s">
        <v>177</v>
      </c>
      <c r="D51" s="29">
        <v>100</v>
      </c>
      <c r="E51" s="30">
        <v>26.3</v>
      </c>
      <c r="F51" s="29">
        <v>19.4</v>
      </c>
      <c r="G51" s="30">
        <v>8.8</v>
      </c>
      <c r="H51" s="29">
        <v>0.6</v>
      </c>
      <c r="I51" s="30">
        <v>1.3</v>
      </c>
      <c r="J51" s="29">
        <v>3.8</v>
      </c>
      <c r="K51" s="31">
        <v>40</v>
      </c>
    </row>
    <row r="52" spans="1:11" ht="15" customHeight="1">
      <c r="A52" s="362"/>
      <c r="B52" s="367"/>
      <c r="C52" s="379" t="s">
        <v>178</v>
      </c>
      <c r="D52" s="12">
        <v>16</v>
      </c>
      <c r="E52" s="15">
        <v>4</v>
      </c>
      <c r="F52" s="12">
        <v>3</v>
      </c>
      <c r="G52" s="15">
        <v>2</v>
      </c>
      <c r="H52" s="12">
        <v>0</v>
      </c>
      <c r="I52" s="15">
        <v>1</v>
      </c>
      <c r="J52" s="12">
        <v>2</v>
      </c>
      <c r="K52" s="14">
        <v>4</v>
      </c>
    </row>
    <row r="53" spans="1:11" ht="15" customHeight="1">
      <c r="A53" s="362"/>
      <c r="B53" s="367"/>
      <c r="C53" s="379" t="s">
        <v>178</v>
      </c>
      <c r="D53" s="25">
        <v>100</v>
      </c>
      <c r="E53" s="28">
        <v>25</v>
      </c>
      <c r="F53" s="25">
        <v>18.8</v>
      </c>
      <c r="G53" s="28">
        <v>12.5</v>
      </c>
      <c r="H53" s="25">
        <v>0</v>
      </c>
      <c r="I53" s="28">
        <v>6.3</v>
      </c>
      <c r="J53" s="25">
        <v>12.5</v>
      </c>
      <c r="K53" s="27">
        <v>25</v>
      </c>
    </row>
    <row r="54" spans="1:11" ht="15" customHeight="1">
      <c r="A54" s="362"/>
      <c r="B54" s="367"/>
      <c r="C54" s="379" t="s">
        <v>179</v>
      </c>
      <c r="D54" s="16">
        <v>41</v>
      </c>
      <c r="E54" s="17">
        <v>11</v>
      </c>
      <c r="F54" s="16">
        <v>10</v>
      </c>
      <c r="G54" s="17">
        <v>2</v>
      </c>
      <c r="H54" s="16">
        <v>1</v>
      </c>
      <c r="I54" s="17">
        <v>0</v>
      </c>
      <c r="J54" s="16">
        <v>2</v>
      </c>
      <c r="K54" s="18">
        <v>15</v>
      </c>
    </row>
    <row r="55" spans="1:11" ht="15" customHeight="1">
      <c r="A55" s="362"/>
      <c r="B55" s="367"/>
      <c r="C55" s="379" t="s">
        <v>179</v>
      </c>
      <c r="D55" s="29">
        <v>100</v>
      </c>
      <c r="E55" s="30">
        <v>26.8</v>
      </c>
      <c r="F55" s="29">
        <v>24.4</v>
      </c>
      <c r="G55" s="30">
        <v>4.9</v>
      </c>
      <c r="H55" s="29">
        <v>2.4</v>
      </c>
      <c r="I55" s="30">
        <v>0</v>
      </c>
      <c r="J55" s="29">
        <v>4.9</v>
      </c>
      <c r="K55" s="31">
        <v>36.6</v>
      </c>
    </row>
    <row r="56" spans="1:11" ht="15" customHeight="1">
      <c r="A56" s="362"/>
      <c r="B56" s="367"/>
      <c r="C56" s="379" t="s">
        <v>180</v>
      </c>
      <c r="D56" s="12">
        <v>114</v>
      </c>
      <c r="E56" s="15">
        <v>20</v>
      </c>
      <c r="F56" s="12">
        <v>23</v>
      </c>
      <c r="G56" s="15">
        <v>3</v>
      </c>
      <c r="H56" s="12">
        <v>3</v>
      </c>
      <c r="I56" s="15">
        <v>2</v>
      </c>
      <c r="J56" s="12">
        <v>6</v>
      </c>
      <c r="K56" s="14">
        <v>57</v>
      </c>
    </row>
    <row r="57" spans="1:11" ht="15" customHeight="1">
      <c r="A57" s="362"/>
      <c r="B57" s="367"/>
      <c r="C57" s="379" t="s">
        <v>180</v>
      </c>
      <c r="D57" s="25">
        <v>100</v>
      </c>
      <c r="E57" s="28">
        <v>17.5</v>
      </c>
      <c r="F57" s="25">
        <v>20.2</v>
      </c>
      <c r="G57" s="28">
        <v>2.6</v>
      </c>
      <c r="H57" s="25">
        <v>2.6</v>
      </c>
      <c r="I57" s="28">
        <v>1.8</v>
      </c>
      <c r="J57" s="25">
        <v>5.3</v>
      </c>
      <c r="K57" s="27">
        <v>50</v>
      </c>
    </row>
    <row r="58" spans="1:11" ht="15" customHeight="1">
      <c r="A58" s="362"/>
      <c r="B58" s="367"/>
      <c r="C58" s="379" t="s">
        <v>2</v>
      </c>
      <c r="D58" s="16">
        <v>6</v>
      </c>
      <c r="E58" s="17">
        <v>2</v>
      </c>
      <c r="F58" s="16">
        <v>1</v>
      </c>
      <c r="G58" s="17">
        <v>0</v>
      </c>
      <c r="H58" s="16">
        <v>0</v>
      </c>
      <c r="I58" s="17">
        <v>0</v>
      </c>
      <c r="J58" s="16">
        <v>0</v>
      </c>
      <c r="K58" s="18">
        <v>3</v>
      </c>
    </row>
    <row r="59" spans="1:11" ht="15" customHeight="1">
      <c r="A59" s="362"/>
      <c r="B59" s="367"/>
      <c r="C59" s="379" t="s">
        <v>2</v>
      </c>
      <c r="D59" s="29">
        <v>100</v>
      </c>
      <c r="E59" s="30">
        <v>33.3</v>
      </c>
      <c r="F59" s="29">
        <v>16.7</v>
      </c>
      <c r="G59" s="30">
        <v>0</v>
      </c>
      <c r="H59" s="29">
        <v>0</v>
      </c>
      <c r="I59" s="30">
        <v>0</v>
      </c>
      <c r="J59" s="29">
        <v>0</v>
      </c>
      <c r="K59" s="31">
        <v>50</v>
      </c>
    </row>
    <row r="60" spans="1:11" ht="15" customHeight="1">
      <c r="A60" s="362"/>
      <c r="B60" s="367"/>
      <c r="C60" s="379" t="s">
        <v>181</v>
      </c>
      <c r="D60" s="12">
        <v>4</v>
      </c>
      <c r="E60" s="15">
        <v>0</v>
      </c>
      <c r="F60" s="12">
        <v>0</v>
      </c>
      <c r="G60" s="15">
        <v>0</v>
      </c>
      <c r="H60" s="12">
        <v>0</v>
      </c>
      <c r="I60" s="15">
        <v>0</v>
      </c>
      <c r="J60" s="12">
        <v>0</v>
      </c>
      <c r="K60" s="14">
        <v>4</v>
      </c>
    </row>
    <row r="61" spans="1:11" ht="15" customHeight="1">
      <c r="A61" s="362"/>
      <c r="B61" s="367"/>
      <c r="C61" s="379" t="s">
        <v>181</v>
      </c>
      <c r="D61" s="25">
        <v>100</v>
      </c>
      <c r="E61" s="28">
        <v>0</v>
      </c>
      <c r="F61" s="25">
        <v>0</v>
      </c>
      <c r="G61" s="28">
        <v>0</v>
      </c>
      <c r="H61" s="25">
        <v>0</v>
      </c>
      <c r="I61" s="28">
        <v>0</v>
      </c>
      <c r="J61" s="25">
        <v>0</v>
      </c>
      <c r="K61" s="27">
        <v>100</v>
      </c>
    </row>
    <row r="62" spans="1:11" ht="15" customHeight="1">
      <c r="A62" s="362"/>
      <c r="B62" s="367"/>
      <c r="C62" s="379" t="s">
        <v>182</v>
      </c>
      <c r="D62" s="16">
        <v>57</v>
      </c>
      <c r="E62" s="17">
        <v>12</v>
      </c>
      <c r="F62" s="16">
        <v>2</v>
      </c>
      <c r="G62" s="17">
        <v>2</v>
      </c>
      <c r="H62" s="16">
        <v>0</v>
      </c>
      <c r="I62" s="17">
        <v>1</v>
      </c>
      <c r="J62" s="16">
        <v>5</v>
      </c>
      <c r="K62" s="18">
        <v>35</v>
      </c>
    </row>
    <row r="63" spans="1:11" ht="15" customHeight="1" thickBot="1">
      <c r="A63" s="362"/>
      <c r="B63" s="371"/>
      <c r="C63" s="411" t="s">
        <v>182</v>
      </c>
      <c r="D63" s="272">
        <v>100</v>
      </c>
      <c r="E63" s="271">
        <v>21.1</v>
      </c>
      <c r="F63" s="272">
        <v>3.5</v>
      </c>
      <c r="G63" s="271">
        <v>3.5</v>
      </c>
      <c r="H63" s="272">
        <v>0</v>
      </c>
      <c r="I63" s="271">
        <v>1.8</v>
      </c>
      <c r="J63" s="272">
        <v>8.8</v>
      </c>
      <c r="K63" s="273">
        <v>61.4</v>
      </c>
    </row>
    <row r="64" spans="1:11" ht="15" customHeight="1" thickTop="1">
      <c r="A64" s="362"/>
      <c r="B64" s="363" t="s">
        <v>172</v>
      </c>
      <c r="C64" s="385" t="s">
        <v>174</v>
      </c>
      <c r="D64" s="67">
        <v>387</v>
      </c>
      <c r="E64" s="17">
        <v>9</v>
      </c>
      <c r="F64" s="67">
        <v>23</v>
      </c>
      <c r="G64" s="17">
        <v>42</v>
      </c>
      <c r="H64" s="67">
        <v>54</v>
      </c>
      <c r="I64" s="17">
        <v>69</v>
      </c>
      <c r="J64" s="67">
        <v>25</v>
      </c>
      <c r="K64" s="207">
        <v>165</v>
      </c>
    </row>
    <row r="65" spans="1:11" ht="15" customHeight="1">
      <c r="A65" s="362"/>
      <c r="B65" s="367"/>
      <c r="C65" s="379"/>
      <c r="D65" s="29">
        <v>100</v>
      </c>
      <c r="E65" s="30">
        <v>2.3</v>
      </c>
      <c r="F65" s="29">
        <v>5.9</v>
      </c>
      <c r="G65" s="30">
        <v>10.9</v>
      </c>
      <c r="H65" s="29">
        <v>14</v>
      </c>
      <c r="I65" s="30">
        <v>17.8</v>
      </c>
      <c r="J65" s="29">
        <v>6.5</v>
      </c>
      <c r="K65" s="31">
        <v>42.6</v>
      </c>
    </row>
    <row r="66" spans="1:11" ht="15" customHeight="1">
      <c r="A66" s="362"/>
      <c r="B66" s="367"/>
      <c r="C66" s="379" t="s">
        <v>175</v>
      </c>
      <c r="D66" s="12">
        <v>201</v>
      </c>
      <c r="E66" s="15">
        <v>4</v>
      </c>
      <c r="F66" s="12">
        <v>12</v>
      </c>
      <c r="G66" s="15">
        <v>31</v>
      </c>
      <c r="H66" s="12">
        <v>36</v>
      </c>
      <c r="I66" s="15">
        <v>46</v>
      </c>
      <c r="J66" s="12">
        <v>7</v>
      </c>
      <c r="K66" s="14">
        <v>65</v>
      </c>
    </row>
    <row r="67" spans="1:11" ht="15" customHeight="1">
      <c r="A67" s="362"/>
      <c r="B67" s="367"/>
      <c r="C67" s="379" t="s">
        <v>175</v>
      </c>
      <c r="D67" s="25">
        <v>100</v>
      </c>
      <c r="E67" s="28">
        <v>2</v>
      </c>
      <c r="F67" s="25">
        <v>6</v>
      </c>
      <c r="G67" s="28">
        <v>15.4</v>
      </c>
      <c r="H67" s="25">
        <v>17.9</v>
      </c>
      <c r="I67" s="28">
        <v>22.9</v>
      </c>
      <c r="J67" s="25">
        <v>3.5</v>
      </c>
      <c r="K67" s="27">
        <v>32.3</v>
      </c>
    </row>
    <row r="68" spans="1:11" ht="15" customHeight="1">
      <c r="A68" s="362"/>
      <c r="B68" s="367"/>
      <c r="C68" s="381" t="s">
        <v>176</v>
      </c>
      <c r="D68" s="16">
        <v>38</v>
      </c>
      <c r="E68" s="17">
        <v>1</v>
      </c>
      <c r="F68" s="16">
        <v>3</v>
      </c>
      <c r="G68" s="17">
        <v>2</v>
      </c>
      <c r="H68" s="16">
        <v>4</v>
      </c>
      <c r="I68" s="17">
        <v>3</v>
      </c>
      <c r="J68" s="16">
        <v>6</v>
      </c>
      <c r="K68" s="18">
        <v>19</v>
      </c>
    </row>
    <row r="69" spans="1:11" ht="15" customHeight="1">
      <c r="A69" s="362"/>
      <c r="B69" s="367"/>
      <c r="C69" s="382" t="s">
        <v>177</v>
      </c>
      <c r="D69" s="29">
        <v>100</v>
      </c>
      <c r="E69" s="30">
        <v>2.6</v>
      </c>
      <c r="F69" s="29">
        <v>7.9</v>
      </c>
      <c r="G69" s="30">
        <v>5.3</v>
      </c>
      <c r="H69" s="29">
        <v>10.5</v>
      </c>
      <c r="I69" s="30">
        <v>7.9</v>
      </c>
      <c r="J69" s="29">
        <v>15.8</v>
      </c>
      <c r="K69" s="31">
        <v>50</v>
      </c>
    </row>
    <row r="70" spans="1:11" ht="15" customHeight="1">
      <c r="A70" s="362"/>
      <c r="B70" s="367"/>
      <c r="C70" s="379" t="s">
        <v>178</v>
      </c>
      <c r="D70" s="12">
        <v>23</v>
      </c>
      <c r="E70" s="15">
        <v>0</v>
      </c>
      <c r="F70" s="12">
        <v>2</v>
      </c>
      <c r="G70" s="15">
        <v>2</v>
      </c>
      <c r="H70" s="12">
        <v>3</v>
      </c>
      <c r="I70" s="15">
        <v>3</v>
      </c>
      <c r="J70" s="12">
        <v>2</v>
      </c>
      <c r="K70" s="14">
        <v>11</v>
      </c>
    </row>
    <row r="71" spans="1:11" ht="15" customHeight="1">
      <c r="A71" s="362"/>
      <c r="B71" s="367"/>
      <c r="C71" s="379" t="s">
        <v>178</v>
      </c>
      <c r="D71" s="25">
        <v>100</v>
      </c>
      <c r="E71" s="28">
        <v>0</v>
      </c>
      <c r="F71" s="25">
        <v>8.7</v>
      </c>
      <c r="G71" s="28">
        <v>8.7</v>
      </c>
      <c r="H71" s="25">
        <v>13</v>
      </c>
      <c r="I71" s="28">
        <v>13</v>
      </c>
      <c r="J71" s="25">
        <v>8.7</v>
      </c>
      <c r="K71" s="27">
        <v>47.8</v>
      </c>
    </row>
    <row r="72" spans="1:11" ht="15" customHeight="1">
      <c r="A72" s="362"/>
      <c r="B72" s="367"/>
      <c r="C72" s="379" t="s">
        <v>179</v>
      </c>
      <c r="D72" s="16">
        <v>54</v>
      </c>
      <c r="E72" s="17">
        <v>4</v>
      </c>
      <c r="F72" s="16">
        <v>5</v>
      </c>
      <c r="G72" s="17">
        <v>1</v>
      </c>
      <c r="H72" s="16">
        <v>5</v>
      </c>
      <c r="I72" s="17">
        <v>11</v>
      </c>
      <c r="J72" s="16">
        <v>6</v>
      </c>
      <c r="K72" s="18">
        <v>22</v>
      </c>
    </row>
    <row r="73" spans="1:11" ht="15" customHeight="1">
      <c r="A73" s="362"/>
      <c r="B73" s="367"/>
      <c r="C73" s="379" t="s">
        <v>179</v>
      </c>
      <c r="D73" s="29">
        <v>100</v>
      </c>
      <c r="E73" s="30">
        <v>7.4</v>
      </c>
      <c r="F73" s="29">
        <v>9.3</v>
      </c>
      <c r="G73" s="30">
        <v>1.9</v>
      </c>
      <c r="H73" s="29">
        <v>9.3</v>
      </c>
      <c r="I73" s="30">
        <v>20.4</v>
      </c>
      <c r="J73" s="29">
        <v>11.1</v>
      </c>
      <c r="K73" s="31">
        <v>40.7</v>
      </c>
    </row>
    <row r="74" spans="1:11" ht="15" customHeight="1">
      <c r="A74" s="362"/>
      <c r="B74" s="367"/>
      <c r="C74" s="379" t="s">
        <v>180</v>
      </c>
      <c r="D74" s="12">
        <v>0</v>
      </c>
      <c r="E74" s="15">
        <v>0</v>
      </c>
      <c r="F74" s="12">
        <v>0</v>
      </c>
      <c r="G74" s="15">
        <v>0</v>
      </c>
      <c r="H74" s="12">
        <v>0</v>
      </c>
      <c r="I74" s="15">
        <v>0</v>
      </c>
      <c r="J74" s="12">
        <v>0</v>
      </c>
      <c r="K74" s="14">
        <v>0</v>
      </c>
    </row>
    <row r="75" spans="1:11" ht="15" customHeight="1">
      <c r="A75" s="362"/>
      <c r="B75" s="367"/>
      <c r="C75" s="379" t="s">
        <v>180</v>
      </c>
      <c r="D75" s="25">
        <v>0</v>
      </c>
      <c r="E75" s="28">
        <v>0</v>
      </c>
      <c r="F75" s="25">
        <v>0</v>
      </c>
      <c r="G75" s="28">
        <v>0</v>
      </c>
      <c r="H75" s="25">
        <v>0</v>
      </c>
      <c r="I75" s="28">
        <v>0</v>
      </c>
      <c r="J75" s="25">
        <v>0</v>
      </c>
      <c r="K75" s="27">
        <v>0</v>
      </c>
    </row>
    <row r="76" spans="1:11" ht="15" customHeight="1">
      <c r="A76" s="362"/>
      <c r="B76" s="367"/>
      <c r="C76" s="379" t="s">
        <v>2</v>
      </c>
      <c r="D76" s="16">
        <v>6</v>
      </c>
      <c r="E76" s="17">
        <v>0</v>
      </c>
      <c r="F76" s="16">
        <v>0</v>
      </c>
      <c r="G76" s="17">
        <v>1</v>
      </c>
      <c r="H76" s="16">
        <v>0</v>
      </c>
      <c r="I76" s="17">
        <v>0</v>
      </c>
      <c r="J76" s="16">
        <v>0</v>
      </c>
      <c r="K76" s="18">
        <v>5</v>
      </c>
    </row>
    <row r="77" spans="1:11" ht="15" customHeight="1">
      <c r="A77" s="362"/>
      <c r="B77" s="367"/>
      <c r="C77" s="379" t="s">
        <v>2</v>
      </c>
      <c r="D77" s="29">
        <v>100</v>
      </c>
      <c r="E77" s="30">
        <v>0</v>
      </c>
      <c r="F77" s="29">
        <v>0</v>
      </c>
      <c r="G77" s="30">
        <v>16.7</v>
      </c>
      <c r="H77" s="29">
        <v>0</v>
      </c>
      <c r="I77" s="30">
        <v>0</v>
      </c>
      <c r="J77" s="29">
        <v>0</v>
      </c>
      <c r="K77" s="31">
        <v>83.3</v>
      </c>
    </row>
    <row r="78" spans="1:11" ht="15" customHeight="1">
      <c r="A78" s="362"/>
      <c r="B78" s="367"/>
      <c r="C78" s="379" t="s">
        <v>181</v>
      </c>
      <c r="D78" s="12">
        <v>1</v>
      </c>
      <c r="E78" s="15">
        <v>0</v>
      </c>
      <c r="F78" s="12">
        <v>0</v>
      </c>
      <c r="G78" s="15">
        <v>0</v>
      </c>
      <c r="H78" s="12">
        <v>0</v>
      </c>
      <c r="I78" s="15">
        <v>0</v>
      </c>
      <c r="J78" s="12">
        <v>0</v>
      </c>
      <c r="K78" s="14">
        <v>1</v>
      </c>
    </row>
    <row r="79" spans="1:11" ht="15" customHeight="1">
      <c r="A79" s="362"/>
      <c r="B79" s="367"/>
      <c r="C79" s="379" t="s">
        <v>181</v>
      </c>
      <c r="D79" s="25">
        <v>100</v>
      </c>
      <c r="E79" s="28">
        <v>0</v>
      </c>
      <c r="F79" s="25">
        <v>0</v>
      </c>
      <c r="G79" s="28">
        <v>0</v>
      </c>
      <c r="H79" s="25">
        <v>0</v>
      </c>
      <c r="I79" s="28">
        <v>0</v>
      </c>
      <c r="J79" s="25">
        <v>0</v>
      </c>
      <c r="K79" s="27">
        <v>100</v>
      </c>
    </row>
    <row r="80" spans="1:11" ht="15" customHeight="1">
      <c r="A80" s="362"/>
      <c r="B80" s="367"/>
      <c r="C80" s="379" t="s">
        <v>182</v>
      </c>
      <c r="D80" s="16">
        <v>64</v>
      </c>
      <c r="E80" s="17">
        <v>0</v>
      </c>
      <c r="F80" s="16">
        <v>1</v>
      </c>
      <c r="G80" s="17">
        <v>5</v>
      </c>
      <c r="H80" s="16">
        <v>6</v>
      </c>
      <c r="I80" s="17">
        <v>6</v>
      </c>
      <c r="J80" s="16">
        <v>4</v>
      </c>
      <c r="K80" s="18">
        <v>42</v>
      </c>
    </row>
    <row r="81" spans="1:11" ht="15" customHeight="1">
      <c r="A81" s="363"/>
      <c r="B81" s="367"/>
      <c r="C81" s="379" t="s">
        <v>182</v>
      </c>
      <c r="D81" s="25">
        <v>100</v>
      </c>
      <c r="E81" s="28">
        <v>0</v>
      </c>
      <c r="F81" s="25">
        <v>1.6</v>
      </c>
      <c r="G81" s="28">
        <v>7.8</v>
      </c>
      <c r="H81" s="25">
        <v>9.4</v>
      </c>
      <c r="I81" s="28">
        <v>9.4</v>
      </c>
      <c r="J81" s="25">
        <v>6.3</v>
      </c>
      <c r="K81" s="27">
        <v>65.6</v>
      </c>
    </row>
    <row r="82" spans="1:11" ht="15" customHeight="1">
      <c r="A82" s="364" t="s">
        <v>208</v>
      </c>
      <c r="B82" s="373" t="s">
        <v>284</v>
      </c>
      <c r="C82" s="375" t="s">
        <v>189</v>
      </c>
      <c r="D82" s="23">
        <v>457</v>
      </c>
      <c r="E82" s="23">
        <v>109</v>
      </c>
      <c r="F82" s="23">
        <v>99</v>
      </c>
      <c r="G82" s="23">
        <v>42</v>
      </c>
      <c r="H82" s="23">
        <v>7</v>
      </c>
      <c r="I82" s="23">
        <v>6</v>
      </c>
      <c r="J82" s="23">
        <v>18</v>
      </c>
      <c r="K82" s="23">
        <v>176</v>
      </c>
    </row>
    <row r="83" spans="1:11" ht="15" customHeight="1">
      <c r="A83" s="365"/>
      <c r="B83" s="373"/>
      <c r="C83" s="375"/>
      <c r="D83" s="40">
        <v>100</v>
      </c>
      <c r="E83" s="40">
        <v>23.85120350109409</v>
      </c>
      <c r="F83" s="40">
        <v>21.663019693654267</v>
      </c>
      <c r="G83" s="40">
        <v>9.190371991247265</v>
      </c>
      <c r="H83" s="40">
        <v>1.5317286652078774</v>
      </c>
      <c r="I83" s="40">
        <v>1.312910284463895</v>
      </c>
      <c r="J83" s="40">
        <v>3.9387308533916845</v>
      </c>
      <c r="K83" s="40">
        <v>38.51203501094092</v>
      </c>
    </row>
    <row r="84" spans="1:11" ht="15" customHeight="1">
      <c r="A84" s="365"/>
      <c r="B84" s="373"/>
      <c r="C84" s="375" t="s">
        <v>209</v>
      </c>
      <c r="D84" s="23">
        <v>283</v>
      </c>
      <c r="E84" s="23">
        <v>74</v>
      </c>
      <c r="F84" s="23">
        <v>71</v>
      </c>
      <c r="G84" s="23">
        <v>33</v>
      </c>
      <c r="H84" s="23">
        <v>4</v>
      </c>
      <c r="I84" s="23">
        <v>2</v>
      </c>
      <c r="J84" s="23">
        <v>8</v>
      </c>
      <c r="K84" s="23">
        <v>91</v>
      </c>
    </row>
    <row r="85" spans="1:11" ht="15" customHeight="1">
      <c r="A85" s="365"/>
      <c r="B85" s="373"/>
      <c r="C85" s="375"/>
      <c r="D85" s="41">
        <v>100</v>
      </c>
      <c r="E85" s="40">
        <v>26.148409893992934</v>
      </c>
      <c r="F85" s="40">
        <v>25.08833922261484</v>
      </c>
      <c r="G85" s="40">
        <v>11.66077738515901</v>
      </c>
      <c r="H85" s="40">
        <v>1.4134275618374559</v>
      </c>
      <c r="I85" s="40">
        <v>0.7067137809187279</v>
      </c>
      <c r="J85" s="40">
        <v>2.8268551236749118</v>
      </c>
      <c r="K85" s="40">
        <v>32.15547703180212</v>
      </c>
    </row>
    <row r="86" spans="1:11" ht="15" customHeight="1">
      <c r="A86" s="365"/>
      <c r="B86" s="373"/>
      <c r="C86" s="376" t="s">
        <v>210</v>
      </c>
      <c r="D86" s="23">
        <v>32</v>
      </c>
      <c r="E86" s="23">
        <v>6</v>
      </c>
      <c r="F86" s="23">
        <v>3</v>
      </c>
      <c r="G86" s="23">
        <v>4</v>
      </c>
      <c r="H86" s="23">
        <v>0</v>
      </c>
      <c r="I86" s="23">
        <v>1</v>
      </c>
      <c r="J86" s="23">
        <v>2</v>
      </c>
      <c r="K86" s="23">
        <v>16</v>
      </c>
    </row>
    <row r="87" spans="1:11" ht="15" customHeight="1">
      <c r="A87" s="365"/>
      <c r="B87" s="373"/>
      <c r="C87" s="376"/>
      <c r="D87" s="40">
        <v>100</v>
      </c>
      <c r="E87" s="40">
        <v>18.75</v>
      </c>
      <c r="F87" s="40">
        <v>9.375</v>
      </c>
      <c r="G87" s="40">
        <v>12.5</v>
      </c>
      <c r="H87" s="40">
        <v>0</v>
      </c>
      <c r="I87" s="40">
        <v>3.125</v>
      </c>
      <c r="J87" s="40">
        <v>6.25</v>
      </c>
      <c r="K87" s="40">
        <v>50</v>
      </c>
    </row>
    <row r="88" spans="1:11" ht="15" customHeight="1">
      <c r="A88" s="365"/>
      <c r="B88" s="373"/>
      <c r="C88" s="376" t="s">
        <v>211</v>
      </c>
      <c r="D88" s="23">
        <v>91</v>
      </c>
      <c r="E88" s="23">
        <v>23</v>
      </c>
      <c r="F88" s="23">
        <v>20</v>
      </c>
      <c r="G88" s="23">
        <v>2</v>
      </c>
      <c r="H88" s="23">
        <v>2</v>
      </c>
      <c r="I88" s="23">
        <v>3</v>
      </c>
      <c r="J88" s="23">
        <v>2</v>
      </c>
      <c r="K88" s="23">
        <v>39</v>
      </c>
    </row>
    <row r="89" spans="1:11" ht="15" customHeight="1">
      <c r="A89" s="365"/>
      <c r="B89" s="373"/>
      <c r="C89" s="376"/>
      <c r="D89" s="41">
        <v>100</v>
      </c>
      <c r="E89" s="40">
        <v>25.274725274725274</v>
      </c>
      <c r="F89" s="40">
        <v>21.978021978021978</v>
      </c>
      <c r="G89" s="40">
        <v>2.1978021978021975</v>
      </c>
      <c r="H89" s="40">
        <v>2.1978021978021975</v>
      </c>
      <c r="I89" s="40">
        <v>3.2967032967032965</v>
      </c>
      <c r="J89" s="40">
        <v>2.1978021978021975</v>
      </c>
      <c r="K89" s="40">
        <v>42.857142857142854</v>
      </c>
    </row>
    <row r="90" spans="1:11" ht="15" customHeight="1">
      <c r="A90" s="365"/>
      <c r="B90" s="373"/>
      <c r="C90" s="376" t="s">
        <v>212</v>
      </c>
      <c r="D90" s="24">
        <v>51</v>
      </c>
      <c r="E90" s="23">
        <v>6</v>
      </c>
      <c r="F90" s="23">
        <v>5</v>
      </c>
      <c r="G90" s="23">
        <v>3</v>
      </c>
      <c r="H90" s="23">
        <v>1</v>
      </c>
      <c r="I90" s="23">
        <v>0</v>
      </c>
      <c r="J90" s="23">
        <v>6</v>
      </c>
      <c r="K90" s="23">
        <v>30</v>
      </c>
    </row>
    <row r="91" spans="1:11" ht="15" customHeight="1" thickBot="1">
      <c r="A91" s="365"/>
      <c r="B91" s="377"/>
      <c r="C91" s="378"/>
      <c r="D91" s="274">
        <v>100</v>
      </c>
      <c r="E91" s="274">
        <v>11.76470588235294</v>
      </c>
      <c r="F91" s="274">
        <v>9.803921568627452</v>
      </c>
      <c r="G91" s="274">
        <v>5.88235294117647</v>
      </c>
      <c r="H91" s="274">
        <v>1.9607843137254901</v>
      </c>
      <c r="I91" s="274">
        <v>0</v>
      </c>
      <c r="J91" s="274">
        <v>11.76470588235294</v>
      </c>
      <c r="K91" s="274">
        <v>58.8235294117647</v>
      </c>
    </row>
    <row r="92" spans="1:11" ht="15" customHeight="1" thickTop="1">
      <c r="A92" s="365"/>
      <c r="B92" s="366" t="s">
        <v>285</v>
      </c>
      <c r="C92" s="374" t="s">
        <v>189</v>
      </c>
      <c r="D92" s="24">
        <v>323</v>
      </c>
      <c r="E92" s="24">
        <v>6</v>
      </c>
      <c r="F92" s="24">
        <v>23</v>
      </c>
      <c r="G92" s="24">
        <v>42</v>
      </c>
      <c r="H92" s="24">
        <v>54</v>
      </c>
      <c r="I92" s="24">
        <v>66</v>
      </c>
      <c r="J92" s="24">
        <v>11</v>
      </c>
      <c r="K92" s="24">
        <v>121</v>
      </c>
    </row>
    <row r="93" spans="1:11" ht="15" customHeight="1">
      <c r="A93" s="365"/>
      <c r="B93" s="373"/>
      <c r="C93" s="375"/>
      <c r="D93" s="40">
        <v>100</v>
      </c>
      <c r="E93" s="40">
        <v>1.8575851393188854</v>
      </c>
      <c r="F93" s="40">
        <v>7.120743034055727</v>
      </c>
      <c r="G93" s="40">
        <v>13.003095975232199</v>
      </c>
      <c r="H93" s="40">
        <v>16.71826625386997</v>
      </c>
      <c r="I93" s="40">
        <v>20.43343653250774</v>
      </c>
      <c r="J93" s="40">
        <v>3.4055727554179565</v>
      </c>
      <c r="K93" s="40">
        <v>37.461300309597526</v>
      </c>
    </row>
    <row r="94" spans="1:11" ht="15" customHeight="1">
      <c r="A94" s="365"/>
      <c r="B94" s="373"/>
      <c r="C94" s="375" t="s">
        <v>209</v>
      </c>
      <c r="D94" s="23">
        <v>198</v>
      </c>
      <c r="E94" s="23">
        <v>4</v>
      </c>
      <c r="F94" s="23">
        <v>16</v>
      </c>
      <c r="G94" s="23">
        <v>33</v>
      </c>
      <c r="H94" s="23">
        <v>32</v>
      </c>
      <c r="I94" s="23">
        <v>45</v>
      </c>
      <c r="J94" s="23">
        <v>4</v>
      </c>
      <c r="K94" s="23">
        <v>64</v>
      </c>
    </row>
    <row r="95" spans="1:11" ht="15" customHeight="1">
      <c r="A95" s="365"/>
      <c r="B95" s="373"/>
      <c r="C95" s="375"/>
      <c r="D95" s="41">
        <v>100</v>
      </c>
      <c r="E95" s="40">
        <v>2.0202020202020203</v>
      </c>
      <c r="F95" s="40">
        <v>8.080808080808081</v>
      </c>
      <c r="G95" s="40">
        <v>16.666666666666668</v>
      </c>
      <c r="H95" s="40">
        <v>16.161616161616163</v>
      </c>
      <c r="I95" s="40">
        <v>22.727272727272727</v>
      </c>
      <c r="J95" s="40">
        <v>2.0202020202020203</v>
      </c>
      <c r="K95" s="40">
        <v>32.323232323232325</v>
      </c>
    </row>
    <row r="96" spans="1:11" ht="15" customHeight="1">
      <c r="A96" s="365"/>
      <c r="B96" s="373"/>
      <c r="C96" s="376" t="s">
        <v>210</v>
      </c>
      <c r="D96" s="23">
        <v>71</v>
      </c>
      <c r="E96" s="23">
        <v>2</v>
      </c>
      <c r="F96" s="23">
        <v>6</v>
      </c>
      <c r="G96" s="23">
        <v>4</v>
      </c>
      <c r="H96" s="23">
        <v>16</v>
      </c>
      <c r="I96" s="23">
        <v>15</v>
      </c>
      <c r="J96" s="23">
        <v>4</v>
      </c>
      <c r="K96" s="23">
        <v>24</v>
      </c>
    </row>
    <row r="97" spans="1:11" ht="15" customHeight="1">
      <c r="A97" s="365"/>
      <c r="B97" s="373"/>
      <c r="C97" s="376"/>
      <c r="D97" s="40">
        <v>100</v>
      </c>
      <c r="E97" s="40">
        <v>2.8169014084507045</v>
      </c>
      <c r="F97" s="40">
        <v>8.450704225352114</v>
      </c>
      <c r="G97" s="40">
        <v>5.633802816901409</v>
      </c>
      <c r="H97" s="40">
        <v>22.535211267605636</v>
      </c>
      <c r="I97" s="40">
        <v>21.126760563380284</v>
      </c>
      <c r="J97" s="40">
        <v>5.633802816901409</v>
      </c>
      <c r="K97" s="40">
        <v>33.802816901408455</v>
      </c>
    </row>
    <row r="98" spans="1:11" ht="15" customHeight="1">
      <c r="A98" s="365"/>
      <c r="B98" s="373"/>
      <c r="C98" s="376" t="s">
        <v>211</v>
      </c>
      <c r="D98" s="23">
        <v>13</v>
      </c>
      <c r="E98" s="23">
        <v>0</v>
      </c>
      <c r="F98" s="23">
        <v>1</v>
      </c>
      <c r="G98" s="23">
        <v>2</v>
      </c>
      <c r="H98" s="23">
        <v>3</v>
      </c>
      <c r="I98" s="23">
        <v>2</v>
      </c>
      <c r="J98" s="23">
        <v>0</v>
      </c>
      <c r="K98" s="23">
        <v>5</v>
      </c>
    </row>
    <row r="99" spans="1:11" ht="15" customHeight="1">
      <c r="A99" s="365"/>
      <c r="B99" s="373"/>
      <c r="C99" s="376"/>
      <c r="D99" s="41">
        <v>100</v>
      </c>
      <c r="E99" s="41">
        <v>0</v>
      </c>
      <c r="F99" s="41">
        <v>7.692307692307692</v>
      </c>
      <c r="G99" s="41">
        <v>15.384615384615383</v>
      </c>
      <c r="H99" s="41">
        <v>23.076923076923077</v>
      </c>
      <c r="I99" s="41">
        <v>15.384615384615383</v>
      </c>
      <c r="J99" s="41">
        <v>0</v>
      </c>
      <c r="K99" s="41">
        <v>38.46153846153846</v>
      </c>
    </row>
    <row r="100" spans="1:11" ht="15" customHeight="1">
      <c r="A100" s="365"/>
      <c r="B100" s="373"/>
      <c r="C100" s="376" t="s">
        <v>212</v>
      </c>
      <c r="D100" s="23">
        <v>41</v>
      </c>
      <c r="E100" s="23">
        <v>0</v>
      </c>
      <c r="F100" s="23">
        <v>0</v>
      </c>
      <c r="G100" s="23">
        <v>3</v>
      </c>
      <c r="H100" s="23">
        <v>3</v>
      </c>
      <c r="I100" s="23">
        <v>4</v>
      </c>
      <c r="J100" s="23">
        <v>3</v>
      </c>
      <c r="K100" s="23">
        <v>28</v>
      </c>
    </row>
    <row r="101" spans="1:11" ht="15" customHeight="1">
      <c r="A101" s="366"/>
      <c r="B101" s="373"/>
      <c r="C101" s="376"/>
      <c r="D101" s="41">
        <v>100</v>
      </c>
      <c r="E101" s="41">
        <v>0</v>
      </c>
      <c r="F101" s="41">
        <v>0</v>
      </c>
      <c r="G101" s="41">
        <v>7.317073170731708</v>
      </c>
      <c r="H101" s="41">
        <v>7.317073170731708</v>
      </c>
      <c r="I101" s="41">
        <v>9.75609756097561</v>
      </c>
      <c r="J101" s="41">
        <v>7.317073170731708</v>
      </c>
      <c r="K101" s="41">
        <v>68.29268292682927</v>
      </c>
    </row>
    <row r="102" spans="4:11" ht="6" customHeight="1">
      <c r="D102" s="110"/>
      <c r="E102" s="110"/>
      <c r="F102" s="110"/>
      <c r="G102" s="110"/>
      <c r="H102" s="110"/>
      <c r="I102" s="110"/>
      <c r="J102" s="110"/>
      <c r="K102" s="110"/>
    </row>
    <row r="103" spans="1:11" ht="15" customHeight="1">
      <c r="A103" s="361" t="s">
        <v>358</v>
      </c>
      <c r="B103" s="367" t="s">
        <v>162</v>
      </c>
      <c r="C103" s="370" t="s">
        <v>174</v>
      </c>
      <c r="D103" s="22">
        <v>530</v>
      </c>
      <c r="E103" s="12">
        <v>129</v>
      </c>
      <c r="F103" s="13">
        <v>98</v>
      </c>
      <c r="G103" s="12">
        <v>41</v>
      </c>
      <c r="H103" s="13">
        <v>6</v>
      </c>
      <c r="I103" s="12">
        <v>5</v>
      </c>
      <c r="J103" s="13">
        <v>22</v>
      </c>
      <c r="K103" s="12">
        <v>229</v>
      </c>
    </row>
    <row r="104" spans="1:11" ht="15" customHeight="1">
      <c r="A104" s="362"/>
      <c r="B104" s="367"/>
      <c r="C104" s="370"/>
      <c r="D104" s="35">
        <v>100</v>
      </c>
      <c r="E104" s="25">
        <v>24.3</v>
      </c>
      <c r="F104" s="26">
        <v>18.5</v>
      </c>
      <c r="G104" s="25">
        <v>7.7</v>
      </c>
      <c r="H104" s="26">
        <v>1.1</v>
      </c>
      <c r="I104" s="25">
        <v>0.9</v>
      </c>
      <c r="J104" s="26">
        <v>4.2</v>
      </c>
      <c r="K104" s="25">
        <v>43.2</v>
      </c>
    </row>
    <row r="105" spans="1:11" ht="15" customHeight="1">
      <c r="A105" s="362"/>
      <c r="B105" s="367"/>
      <c r="C105" s="370" t="s">
        <v>6</v>
      </c>
      <c r="D105" s="19">
        <v>25</v>
      </c>
      <c r="E105" s="12">
        <v>4</v>
      </c>
      <c r="F105" s="15">
        <v>4</v>
      </c>
      <c r="G105" s="12">
        <v>1</v>
      </c>
      <c r="H105" s="15">
        <v>2</v>
      </c>
      <c r="I105" s="12">
        <v>1</v>
      </c>
      <c r="J105" s="15">
        <v>0</v>
      </c>
      <c r="K105" s="12">
        <v>13</v>
      </c>
    </row>
    <row r="106" spans="1:11" ht="15" customHeight="1">
      <c r="A106" s="362"/>
      <c r="B106" s="367"/>
      <c r="C106" s="370" t="s">
        <v>6</v>
      </c>
      <c r="D106" s="32">
        <v>100</v>
      </c>
      <c r="E106" s="25">
        <v>16</v>
      </c>
      <c r="F106" s="28">
        <v>16</v>
      </c>
      <c r="G106" s="25">
        <v>4</v>
      </c>
      <c r="H106" s="28">
        <v>8</v>
      </c>
      <c r="I106" s="25">
        <v>4</v>
      </c>
      <c r="J106" s="28">
        <v>0</v>
      </c>
      <c r="K106" s="25">
        <v>52</v>
      </c>
    </row>
    <row r="107" spans="1:11" ht="15" customHeight="1">
      <c r="A107" s="362"/>
      <c r="B107" s="367"/>
      <c r="C107" s="370" t="s">
        <v>7</v>
      </c>
      <c r="D107" s="17">
        <v>166</v>
      </c>
      <c r="E107" s="16">
        <v>35</v>
      </c>
      <c r="F107" s="17">
        <v>27</v>
      </c>
      <c r="G107" s="16">
        <v>13</v>
      </c>
      <c r="H107" s="17">
        <v>2</v>
      </c>
      <c r="I107" s="16">
        <v>1</v>
      </c>
      <c r="J107" s="17">
        <v>11</v>
      </c>
      <c r="K107" s="16">
        <v>77</v>
      </c>
    </row>
    <row r="108" spans="1:11" ht="15" customHeight="1">
      <c r="A108" s="362"/>
      <c r="B108" s="367"/>
      <c r="C108" s="370" t="s">
        <v>7</v>
      </c>
      <c r="D108" s="30">
        <v>100</v>
      </c>
      <c r="E108" s="29">
        <v>21.1</v>
      </c>
      <c r="F108" s="30">
        <v>16.3</v>
      </c>
      <c r="G108" s="29">
        <v>7.8</v>
      </c>
      <c r="H108" s="30">
        <v>1.2</v>
      </c>
      <c r="I108" s="29">
        <v>0.6</v>
      </c>
      <c r="J108" s="30">
        <v>6.6</v>
      </c>
      <c r="K108" s="29">
        <v>46.4</v>
      </c>
    </row>
    <row r="109" spans="1:11" ht="15" customHeight="1">
      <c r="A109" s="362"/>
      <c r="B109" s="367"/>
      <c r="C109" s="370" t="s">
        <v>8</v>
      </c>
      <c r="D109" s="19">
        <v>127</v>
      </c>
      <c r="E109" s="12">
        <v>34</v>
      </c>
      <c r="F109" s="15">
        <v>28</v>
      </c>
      <c r="G109" s="12">
        <v>7</v>
      </c>
      <c r="H109" s="15">
        <v>0</v>
      </c>
      <c r="I109" s="12">
        <v>2</v>
      </c>
      <c r="J109" s="15">
        <v>3</v>
      </c>
      <c r="K109" s="12">
        <v>53</v>
      </c>
    </row>
    <row r="110" spans="1:11" ht="15" customHeight="1">
      <c r="A110" s="362"/>
      <c r="B110" s="367"/>
      <c r="C110" s="370" t="s">
        <v>8</v>
      </c>
      <c r="D110" s="32">
        <v>100</v>
      </c>
      <c r="E110" s="25">
        <v>26.8</v>
      </c>
      <c r="F110" s="28">
        <v>22</v>
      </c>
      <c r="G110" s="25">
        <v>5.5</v>
      </c>
      <c r="H110" s="28">
        <v>0</v>
      </c>
      <c r="I110" s="25">
        <v>1.6</v>
      </c>
      <c r="J110" s="28">
        <v>2.4</v>
      </c>
      <c r="K110" s="25">
        <v>41.7</v>
      </c>
    </row>
    <row r="111" spans="1:11" ht="15" customHeight="1">
      <c r="A111" s="362"/>
      <c r="B111" s="367"/>
      <c r="C111" s="370" t="s">
        <v>9</v>
      </c>
      <c r="D111" s="17">
        <v>132</v>
      </c>
      <c r="E111" s="16">
        <v>37</v>
      </c>
      <c r="F111" s="17">
        <v>26</v>
      </c>
      <c r="G111" s="16">
        <v>11</v>
      </c>
      <c r="H111" s="17">
        <v>1</v>
      </c>
      <c r="I111" s="16">
        <v>0</v>
      </c>
      <c r="J111" s="17">
        <v>5</v>
      </c>
      <c r="K111" s="16">
        <v>52</v>
      </c>
    </row>
    <row r="112" spans="1:11" ht="15" customHeight="1">
      <c r="A112" s="362"/>
      <c r="B112" s="367"/>
      <c r="C112" s="370" t="s">
        <v>9</v>
      </c>
      <c r="D112" s="30">
        <v>100</v>
      </c>
      <c r="E112" s="29">
        <v>28</v>
      </c>
      <c r="F112" s="30">
        <v>19.7</v>
      </c>
      <c r="G112" s="29">
        <v>8.3</v>
      </c>
      <c r="H112" s="30">
        <v>0.8</v>
      </c>
      <c r="I112" s="29">
        <v>0</v>
      </c>
      <c r="J112" s="30">
        <v>3.8</v>
      </c>
      <c r="K112" s="29">
        <v>39.4</v>
      </c>
    </row>
    <row r="113" spans="1:11" ht="15" customHeight="1">
      <c r="A113" s="362"/>
      <c r="B113" s="367"/>
      <c r="C113" s="370" t="s">
        <v>10</v>
      </c>
      <c r="D113" s="19">
        <v>80</v>
      </c>
      <c r="E113" s="12">
        <v>19</v>
      </c>
      <c r="F113" s="15">
        <v>13</v>
      </c>
      <c r="G113" s="12">
        <v>9</v>
      </c>
      <c r="H113" s="15">
        <v>1</v>
      </c>
      <c r="I113" s="12">
        <v>1</v>
      </c>
      <c r="J113" s="15">
        <v>3</v>
      </c>
      <c r="K113" s="12">
        <v>34</v>
      </c>
    </row>
    <row r="114" spans="1:11" ht="15" customHeight="1" thickBot="1">
      <c r="A114" s="362"/>
      <c r="B114" s="371"/>
      <c r="C114" s="372" t="s">
        <v>10</v>
      </c>
      <c r="D114" s="278">
        <v>100</v>
      </c>
      <c r="E114" s="272">
        <v>23.8</v>
      </c>
      <c r="F114" s="271">
        <v>16.3</v>
      </c>
      <c r="G114" s="272">
        <v>11.3</v>
      </c>
      <c r="H114" s="271">
        <v>1.3</v>
      </c>
      <c r="I114" s="272">
        <v>1.3</v>
      </c>
      <c r="J114" s="271">
        <v>3.8</v>
      </c>
      <c r="K114" s="272">
        <v>42.5</v>
      </c>
    </row>
    <row r="115" spans="1:11" ht="15" customHeight="1" thickTop="1">
      <c r="A115" s="362"/>
      <c r="B115" s="363" t="s">
        <v>172</v>
      </c>
      <c r="C115" s="387" t="s">
        <v>174</v>
      </c>
      <c r="D115" s="17">
        <v>371</v>
      </c>
      <c r="E115" s="67">
        <v>8</v>
      </c>
      <c r="F115" s="17">
        <v>21</v>
      </c>
      <c r="G115" s="67">
        <v>39</v>
      </c>
      <c r="H115" s="17">
        <v>54</v>
      </c>
      <c r="I115" s="67">
        <v>69</v>
      </c>
      <c r="J115" s="17">
        <v>25</v>
      </c>
      <c r="K115" s="67">
        <v>155</v>
      </c>
    </row>
    <row r="116" spans="1:11" ht="15" customHeight="1">
      <c r="A116" s="362"/>
      <c r="B116" s="367"/>
      <c r="C116" s="370"/>
      <c r="D116" s="30">
        <v>100</v>
      </c>
      <c r="E116" s="29">
        <v>2.2</v>
      </c>
      <c r="F116" s="30">
        <v>5.7</v>
      </c>
      <c r="G116" s="29">
        <v>10.5</v>
      </c>
      <c r="H116" s="30">
        <v>14.6</v>
      </c>
      <c r="I116" s="29">
        <v>18.6</v>
      </c>
      <c r="J116" s="30">
        <v>6.7</v>
      </c>
      <c r="K116" s="29">
        <v>41.8</v>
      </c>
    </row>
    <row r="117" spans="1:11" ht="15" customHeight="1">
      <c r="A117" s="362"/>
      <c r="B117" s="367"/>
      <c r="C117" s="370" t="s">
        <v>6</v>
      </c>
      <c r="D117" s="19">
        <v>26</v>
      </c>
      <c r="E117" s="12">
        <v>0</v>
      </c>
      <c r="F117" s="15">
        <v>2</v>
      </c>
      <c r="G117" s="12">
        <v>0</v>
      </c>
      <c r="H117" s="15">
        <v>2</v>
      </c>
      <c r="I117" s="12">
        <v>8</v>
      </c>
      <c r="J117" s="15">
        <v>3</v>
      </c>
      <c r="K117" s="12">
        <v>11</v>
      </c>
    </row>
    <row r="118" spans="1:11" ht="15" customHeight="1">
      <c r="A118" s="362"/>
      <c r="B118" s="367"/>
      <c r="C118" s="370" t="s">
        <v>6</v>
      </c>
      <c r="D118" s="32">
        <v>100</v>
      </c>
      <c r="E118" s="25">
        <v>0</v>
      </c>
      <c r="F118" s="28">
        <v>7.7</v>
      </c>
      <c r="G118" s="25">
        <v>0</v>
      </c>
      <c r="H118" s="28">
        <v>7.7</v>
      </c>
      <c r="I118" s="25">
        <v>30.8</v>
      </c>
      <c r="J118" s="28">
        <v>11.5</v>
      </c>
      <c r="K118" s="25">
        <v>42.3</v>
      </c>
    </row>
    <row r="119" spans="1:11" ht="15" customHeight="1">
      <c r="A119" s="362"/>
      <c r="B119" s="367"/>
      <c r="C119" s="370" t="s">
        <v>7</v>
      </c>
      <c r="D119" s="17">
        <v>147</v>
      </c>
      <c r="E119" s="16">
        <v>3</v>
      </c>
      <c r="F119" s="17">
        <v>11</v>
      </c>
      <c r="G119" s="16">
        <v>11</v>
      </c>
      <c r="H119" s="17">
        <v>22</v>
      </c>
      <c r="I119" s="16">
        <v>30</v>
      </c>
      <c r="J119" s="17">
        <v>10</v>
      </c>
      <c r="K119" s="16">
        <v>60</v>
      </c>
    </row>
    <row r="120" spans="1:11" ht="15" customHeight="1">
      <c r="A120" s="362"/>
      <c r="B120" s="367"/>
      <c r="C120" s="370" t="s">
        <v>7</v>
      </c>
      <c r="D120" s="30">
        <v>100</v>
      </c>
      <c r="E120" s="29">
        <v>2</v>
      </c>
      <c r="F120" s="30">
        <v>7.5</v>
      </c>
      <c r="G120" s="29">
        <v>7.5</v>
      </c>
      <c r="H120" s="30">
        <v>15</v>
      </c>
      <c r="I120" s="29">
        <v>20.4</v>
      </c>
      <c r="J120" s="30">
        <v>6.8</v>
      </c>
      <c r="K120" s="29">
        <v>40.8</v>
      </c>
    </row>
    <row r="121" spans="1:11" ht="15" customHeight="1">
      <c r="A121" s="362"/>
      <c r="B121" s="367"/>
      <c r="C121" s="370" t="s">
        <v>8</v>
      </c>
      <c r="D121" s="19">
        <v>88</v>
      </c>
      <c r="E121" s="12">
        <v>2</v>
      </c>
      <c r="F121" s="15">
        <v>4</v>
      </c>
      <c r="G121" s="12">
        <v>9</v>
      </c>
      <c r="H121" s="15">
        <v>17</v>
      </c>
      <c r="I121" s="12">
        <v>9</v>
      </c>
      <c r="J121" s="15">
        <v>4</v>
      </c>
      <c r="K121" s="12">
        <v>43</v>
      </c>
    </row>
    <row r="122" spans="1:11" ht="15" customHeight="1">
      <c r="A122" s="362"/>
      <c r="B122" s="367"/>
      <c r="C122" s="370" t="s">
        <v>8</v>
      </c>
      <c r="D122" s="32">
        <v>100</v>
      </c>
      <c r="E122" s="25">
        <v>2.3</v>
      </c>
      <c r="F122" s="28">
        <v>4.5</v>
      </c>
      <c r="G122" s="25">
        <v>10.2</v>
      </c>
      <c r="H122" s="28">
        <v>19.3</v>
      </c>
      <c r="I122" s="25">
        <v>10.2</v>
      </c>
      <c r="J122" s="28">
        <v>4.5</v>
      </c>
      <c r="K122" s="25">
        <v>48.9</v>
      </c>
    </row>
    <row r="123" spans="1:11" ht="15" customHeight="1">
      <c r="A123" s="362"/>
      <c r="B123" s="367"/>
      <c r="C123" s="370" t="s">
        <v>9</v>
      </c>
      <c r="D123" s="17">
        <v>70</v>
      </c>
      <c r="E123" s="16">
        <v>2</v>
      </c>
      <c r="F123" s="17">
        <v>3</v>
      </c>
      <c r="G123" s="16">
        <v>15</v>
      </c>
      <c r="H123" s="17">
        <v>7</v>
      </c>
      <c r="I123" s="16">
        <v>13</v>
      </c>
      <c r="J123" s="17">
        <v>4</v>
      </c>
      <c r="K123" s="16">
        <v>26</v>
      </c>
    </row>
    <row r="124" spans="1:11" ht="15" customHeight="1">
      <c r="A124" s="362"/>
      <c r="B124" s="367"/>
      <c r="C124" s="370" t="s">
        <v>9</v>
      </c>
      <c r="D124" s="30">
        <v>100</v>
      </c>
      <c r="E124" s="29">
        <v>2.9</v>
      </c>
      <c r="F124" s="30">
        <v>4.3</v>
      </c>
      <c r="G124" s="29">
        <v>21.4</v>
      </c>
      <c r="H124" s="30">
        <v>10</v>
      </c>
      <c r="I124" s="29">
        <v>18.6</v>
      </c>
      <c r="J124" s="30">
        <v>5.7</v>
      </c>
      <c r="K124" s="29">
        <v>37.1</v>
      </c>
    </row>
    <row r="125" spans="1:11" ht="15" customHeight="1">
      <c r="A125" s="362"/>
      <c r="B125" s="367"/>
      <c r="C125" s="370" t="s">
        <v>10</v>
      </c>
      <c r="D125" s="19">
        <v>40</v>
      </c>
      <c r="E125" s="12">
        <v>1</v>
      </c>
      <c r="F125" s="15">
        <v>1</v>
      </c>
      <c r="G125" s="12">
        <v>4</v>
      </c>
      <c r="H125" s="15">
        <v>6</v>
      </c>
      <c r="I125" s="12">
        <v>9</v>
      </c>
      <c r="J125" s="15">
        <v>4</v>
      </c>
      <c r="K125" s="12">
        <v>15</v>
      </c>
    </row>
    <row r="126" spans="1:11" ht="15" customHeight="1">
      <c r="A126" s="363"/>
      <c r="B126" s="367"/>
      <c r="C126" s="370" t="s">
        <v>10</v>
      </c>
      <c r="D126" s="32">
        <v>100</v>
      </c>
      <c r="E126" s="25">
        <v>2.5</v>
      </c>
      <c r="F126" s="28">
        <v>2.5</v>
      </c>
      <c r="G126" s="25">
        <v>10</v>
      </c>
      <c r="H126" s="28">
        <v>15</v>
      </c>
      <c r="I126" s="25">
        <v>22.5</v>
      </c>
      <c r="J126" s="28">
        <v>10</v>
      </c>
      <c r="K126" s="25">
        <v>37.5</v>
      </c>
    </row>
  </sheetData>
  <mergeCells count="73">
    <mergeCell ref="A103:A126"/>
    <mergeCell ref="B7:B12"/>
    <mergeCell ref="A14:A45"/>
    <mergeCell ref="A46:A81"/>
    <mergeCell ref="A82:A101"/>
    <mergeCell ref="B64:B81"/>
    <mergeCell ref="B82:B91"/>
    <mergeCell ref="B103:B114"/>
    <mergeCell ref="C64:C65"/>
    <mergeCell ref="C66:C67"/>
    <mergeCell ref="C68:C69"/>
    <mergeCell ref="C70:C71"/>
    <mergeCell ref="C72:C73"/>
    <mergeCell ref="C74:C75"/>
    <mergeCell ref="C76:C77"/>
    <mergeCell ref="C78:C79"/>
    <mergeCell ref="C80:C81"/>
    <mergeCell ref="B46:B63"/>
    <mergeCell ref="C46:C47"/>
    <mergeCell ref="C48:C49"/>
    <mergeCell ref="C50:C51"/>
    <mergeCell ref="C52:C53"/>
    <mergeCell ref="C54:C55"/>
    <mergeCell ref="C56:C57"/>
    <mergeCell ref="C58:C59"/>
    <mergeCell ref="C60:C61"/>
    <mergeCell ref="C62:C63"/>
    <mergeCell ref="C28:C29"/>
    <mergeCell ref="B30:B45"/>
    <mergeCell ref="C30:C31"/>
    <mergeCell ref="C32:C33"/>
    <mergeCell ref="C34:C35"/>
    <mergeCell ref="C36:C37"/>
    <mergeCell ref="C38:C39"/>
    <mergeCell ref="C40:C41"/>
    <mergeCell ref="C42:C43"/>
    <mergeCell ref="C44:C45"/>
    <mergeCell ref="B14:B29"/>
    <mergeCell ref="C14:C15"/>
    <mergeCell ref="C16:C17"/>
    <mergeCell ref="C18:C19"/>
    <mergeCell ref="C20:C21"/>
    <mergeCell ref="C22:C23"/>
    <mergeCell ref="C24:C25"/>
    <mergeCell ref="C26:C27"/>
    <mergeCell ref="C11:C12"/>
    <mergeCell ref="C9:C10"/>
    <mergeCell ref="C7:C8"/>
    <mergeCell ref="C4:C5"/>
    <mergeCell ref="C82:C83"/>
    <mergeCell ref="C84:C85"/>
    <mergeCell ref="C86:C87"/>
    <mergeCell ref="C88:C89"/>
    <mergeCell ref="C90:C91"/>
    <mergeCell ref="B92:B101"/>
    <mergeCell ref="C92:C93"/>
    <mergeCell ref="C94:C95"/>
    <mergeCell ref="C96:C97"/>
    <mergeCell ref="C98:C99"/>
    <mergeCell ref="C100:C101"/>
    <mergeCell ref="C103:C104"/>
    <mergeCell ref="C105:C106"/>
    <mergeCell ref="C107:C108"/>
    <mergeCell ref="C109:C110"/>
    <mergeCell ref="C111:C112"/>
    <mergeCell ref="C113:C114"/>
    <mergeCell ref="B115:B126"/>
    <mergeCell ref="C115:C116"/>
    <mergeCell ref="C117:C118"/>
    <mergeCell ref="C119:C120"/>
    <mergeCell ref="C121:C122"/>
    <mergeCell ref="C123:C124"/>
    <mergeCell ref="C125:C126"/>
  </mergeCells>
  <printOptions/>
  <pageMargins left="0.7874015748031497" right="0.7874015748031497" top="0.5905511811023623" bottom="0.5905511811023623" header="0.5118110236220472" footer="0.5118110236220472"/>
  <pageSetup horizontalDpi="600" verticalDpi="600" orientation="portrait" paperSize="9" r:id="rId1"/>
  <rowBreaks count="2" manualBreakCount="2">
    <brk id="45" max="255" man="1"/>
    <brk id="81" max="255" man="1"/>
  </rowBreaks>
</worksheet>
</file>

<file path=xl/worksheets/sheet19.xml><?xml version="1.0" encoding="utf-8"?>
<worksheet xmlns="http://schemas.openxmlformats.org/spreadsheetml/2006/main" xmlns:r="http://schemas.openxmlformats.org/officeDocument/2006/relationships">
  <dimension ref="A1:S126"/>
  <sheetViews>
    <sheetView view="pageBreakPreview" zoomScaleSheetLayoutView="100" workbookViewId="0" topLeftCell="A1">
      <selection activeCell="F27" sqref="F27"/>
    </sheetView>
  </sheetViews>
  <sheetFormatPr defaultColWidth="9.00390625" defaultRowHeight="15" customHeight="1"/>
  <cols>
    <col min="1" max="2" width="2.625" style="2" customWidth="1"/>
    <col min="3" max="3" width="16.625" style="2" customWidth="1"/>
    <col min="4" max="11" width="6.625" style="6" customWidth="1"/>
    <col min="12" max="19" width="9.00390625" style="6" customWidth="1"/>
    <col min="20" max="16384" width="9.00390625" style="2" customWidth="1"/>
  </cols>
  <sheetData>
    <row r="1" ht="15" customHeight="1">
      <c r="C1" s="1" t="s">
        <v>247</v>
      </c>
    </row>
    <row r="3" spans="3:19" s="3" customFormat="1" ht="58.5" customHeight="1">
      <c r="C3" s="7" t="s">
        <v>0</v>
      </c>
      <c r="D3" s="163" t="s">
        <v>1</v>
      </c>
      <c r="E3" s="163" t="s">
        <v>248</v>
      </c>
      <c r="F3" s="163" t="s">
        <v>249</v>
      </c>
      <c r="G3" s="163" t="s">
        <v>250</v>
      </c>
      <c r="H3" s="163" t="s">
        <v>251</v>
      </c>
      <c r="I3" s="163" t="s">
        <v>252</v>
      </c>
      <c r="J3" s="163" t="s">
        <v>253</v>
      </c>
      <c r="K3" s="163" t="s">
        <v>2</v>
      </c>
      <c r="L3" s="109"/>
      <c r="M3" s="109"/>
      <c r="N3" s="109"/>
      <c r="O3" s="109"/>
      <c r="P3" s="109"/>
      <c r="Q3" s="109"/>
      <c r="R3" s="109"/>
      <c r="S3" s="109"/>
    </row>
    <row r="4" spans="3:11" ht="15" customHeight="1">
      <c r="C4" s="348" t="s">
        <v>290</v>
      </c>
      <c r="D4" s="8">
        <f>SUM(E4:K4)</f>
        <v>854</v>
      </c>
      <c r="E4" s="9">
        <v>110</v>
      </c>
      <c r="F4" s="9">
        <v>182</v>
      </c>
      <c r="G4" s="9">
        <v>66</v>
      </c>
      <c r="H4" s="9">
        <v>25</v>
      </c>
      <c r="I4" s="9">
        <v>364</v>
      </c>
      <c r="J4" s="9">
        <v>62</v>
      </c>
      <c r="K4" s="9">
        <v>45</v>
      </c>
    </row>
    <row r="5" spans="3:11" ht="15" customHeight="1">
      <c r="C5" s="348"/>
      <c r="D5" s="10">
        <v>100</v>
      </c>
      <c r="E5" s="10">
        <f aca="true" t="shared" si="0" ref="E5:K5">E4/$D4%</f>
        <v>12.88056206088993</v>
      </c>
      <c r="F5" s="10">
        <f t="shared" si="0"/>
        <v>21.311475409836067</v>
      </c>
      <c r="G5" s="10">
        <f t="shared" si="0"/>
        <v>7.728337236533958</v>
      </c>
      <c r="H5" s="10">
        <f t="shared" si="0"/>
        <v>2.927400468384075</v>
      </c>
      <c r="I5" s="10">
        <f t="shared" si="0"/>
        <v>42.622950819672134</v>
      </c>
      <c r="J5" s="10">
        <f t="shared" si="0"/>
        <v>7.259953161592507</v>
      </c>
      <c r="K5" s="10">
        <f t="shared" si="0"/>
        <v>5.269320843091336</v>
      </c>
    </row>
    <row r="6" ht="6" customHeight="1"/>
    <row r="7" spans="2:11" ht="15" customHeight="1">
      <c r="B7" s="349" t="s">
        <v>224</v>
      </c>
      <c r="C7" s="348" t="s">
        <v>291</v>
      </c>
      <c r="D7" s="9">
        <v>594</v>
      </c>
      <c r="E7" s="9">
        <v>73</v>
      </c>
      <c r="F7" s="9">
        <v>157</v>
      </c>
      <c r="G7" s="9">
        <v>27</v>
      </c>
      <c r="H7" s="9">
        <v>12</v>
      </c>
      <c r="I7" s="9">
        <v>240</v>
      </c>
      <c r="J7" s="9">
        <v>53</v>
      </c>
      <c r="K7" s="9">
        <v>32</v>
      </c>
    </row>
    <row r="8" spans="2:11" ht="15" customHeight="1">
      <c r="B8" s="350"/>
      <c r="C8" s="348" t="s">
        <v>3</v>
      </c>
      <c r="D8" s="10">
        <v>100</v>
      </c>
      <c r="E8" s="10">
        <v>12.3</v>
      </c>
      <c r="F8" s="10">
        <v>26.4</v>
      </c>
      <c r="G8" s="10">
        <v>4.5</v>
      </c>
      <c r="H8" s="10">
        <v>2</v>
      </c>
      <c r="I8" s="10">
        <v>40.4</v>
      </c>
      <c r="J8" s="10">
        <v>8.9</v>
      </c>
      <c r="K8" s="10">
        <v>5.4</v>
      </c>
    </row>
    <row r="9" spans="2:11" ht="15" customHeight="1">
      <c r="B9" s="350"/>
      <c r="C9" s="348" t="s">
        <v>292</v>
      </c>
      <c r="D9" s="9">
        <v>257</v>
      </c>
      <c r="E9" s="9">
        <v>37</v>
      </c>
      <c r="F9" s="9">
        <v>24</v>
      </c>
      <c r="G9" s="9">
        <v>38</v>
      </c>
      <c r="H9" s="9">
        <v>13</v>
      </c>
      <c r="I9" s="9">
        <v>123</v>
      </c>
      <c r="J9" s="9">
        <v>9</v>
      </c>
      <c r="K9" s="9">
        <v>13</v>
      </c>
    </row>
    <row r="10" spans="2:11" ht="15" customHeight="1">
      <c r="B10" s="350"/>
      <c r="C10" s="348" t="s">
        <v>4</v>
      </c>
      <c r="D10" s="10">
        <v>100</v>
      </c>
      <c r="E10" s="10">
        <v>14.4</v>
      </c>
      <c r="F10" s="10">
        <v>9.3</v>
      </c>
      <c r="G10" s="10">
        <v>14.8</v>
      </c>
      <c r="H10" s="10">
        <v>5.1</v>
      </c>
      <c r="I10" s="10">
        <v>47.9</v>
      </c>
      <c r="J10" s="10">
        <v>3.5</v>
      </c>
      <c r="K10" s="10">
        <v>5.1</v>
      </c>
    </row>
    <row r="11" spans="2:11" ht="15" customHeight="1">
      <c r="B11" s="350"/>
      <c r="C11" s="348" t="s">
        <v>5</v>
      </c>
      <c r="D11" s="9">
        <f aca="true" t="shared" si="1" ref="D11:K11">D4-D7-D9</f>
        <v>3</v>
      </c>
      <c r="E11" s="9">
        <f t="shared" si="1"/>
        <v>0</v>
      </c>
      <c r="F11" s="9">
        <f t="shared" si="1"/>
        <v>1</v>
      </c>
      <c r="G11" s="9">
        <f t="shared" si="1"/>
        <v>1</v>
      </c>
      <c r="H11" s="9">
        <f t="shared" si="1"/>
        <v>0</v>
      </c>
      <c r="I11" s="9">
        <f t="shared" si="1"/>
        <v>1</v>
      </c>
      <c r="J11" s="9">
        <f t="shared" si="1"/>
        <v>0</v>
      </c>
      <c r="K11" s="9">
        <f t="shared" si="1"/>
        <v>0</v>
      </c>
    </row>
    <row r="12" spans="2:11" ht="15" customHeight="1">
      <c r="B12" s="351"/>
      <c r="C12" s="348" t="s">
        <v>4</v>
      </c>
      <c r="D12" s="10">
        <v>100</v>
      </c>
      <c r="E12" s="10">
        <f aca="true" t="shared" si="2" ref="E12:K12">E11/$D11%</f>
        <v>0</v>
      </c>
      <c r="F12" s="10">
        <f t="shared" si="2"/>
        <v>33.333333333333336</v>
      </c>
      <c r="G12" s="10">
        <f t="shared" si="2"/>
        <v>33.333333333333336</v>
      </c>
      <c r="H12" s="10">
        <f t="shared" si="2"/>
        <v>0</v>
      </c>
      <c r="I12" s="10">
        <f t="shared" si="2"/>
        <v>33.333333333333336</v>
      </c>
      <c r="J12" s="10">
        <f t="shared" si="2"/>
        <v>0</v>
      </c>
      <c r="K12" s="10">
        <f t="shared" si="2"/>
        <v>0</v>
      </c>
    </row>
    <row r="13" ht="6" customHeight="1"/>
    <row r="14" spans="1:11" ht="15" customHeight="1">
      <c r="A14" s="355" t="s">
        <v>163</v>
      </c>
      <c r="B14" s="425" t="s">
        <v>162</v>
      </c>
      <c r="C14" s="409" t="s">
        <v>164</v>
      </c>
      <c r="D14" s="227">
        <f>D16+D18+D20+D22+D24+D26+D28</f>
        <v>593</v>
      </c>
      <c r="E14" s="227">
        <f>E16+E18+E20+E22+E24+E26+E28</f>
        <v>73</v>
      </c>
      <c r="F14" s="227">
        <f>F16+F18+F20+F22+F24+F26+F28</f>
        <v>157</v>
      </c>
      <c r="G14" s="227">
        <v>27</v>
      </c>
      <c r="H14" s="227">
        <v>12</v>
      </c>
      <c r="I14" s="227">
        <f>I16+I18+I20+I22+I24+I26+I28</f>
        <v>239</v>
      </c>
      <c r="J14" s="227">
        <f>J16+J18+J20+J22+J24+J26+J28</f>
        <v>53</v>
      </c>
      <c r="K14" s="228">
        <f>K16+K18+K20+K22+K24+K26+K28</f>
        <v>32</v>
      </c>
    </row>
    <row r="15" spans="1:11" ht="15" customHeight="1">
      <c r="A15" s="356"/>
      <c r="B15" s="426"/>
      <c r="C15" s="410"/>
      <c r="D15" s="230">
        <v>100</v>
      </c>
      <c r="E15" s="231">
        <f>E14/$D14*100</f>
        <v>12.310286677908937</v>
      </c>
      <c r="F15" s="231">
        <f aca="true" t="shared" si="3" ref="F15:K15">F14/$D14*100</f>
        <v>26.475548060708263</v>
      </c>
      <c r="G15" s="231">
        <f t="shared" si="3"/>
        <v>4.5531197301854975</v>
      </c>
      <c r="H15" s="231">
        <f t="shared" si="3"/>
        <v>2.0236087689713322</v>
      </c>
      <c r="I15" s="231">
        <f t="shared" si="3"/>
        <v>40.3035413153457</v>
      </c>
      <c r="J15" s="231">
        <f t="shared" si="3"/>
        <v>8.937605396290051</v>
      </c>
      <c r="K15" s="231">
        <f t="shared" si="3"/>
        <v>5.396290050590219</v>
      </c>
    </row>
    <row r="16" spans="1:11" ht="15" customHeight="1">
      <c r="A16" s="356"/>
      <c r="B16" s="426"/>
      <c r="C16" s="390" t="s">
        <v>165</v>
      </c>
      <c r="D16" s="132">
        <v>25</v>
      </c>
      <c r="E16" s="229">
        <v>7</v>
      </c>
      <c r="F16" s="132">
        <v>3</v>
      </c>
      <c r="G16" s="229">
        <v>0</v>
      </c>
      <c r="H16" s="132">
        <v>2</v>
      </c>
      <c r="I16" s="229">
        <v>10</v>
      </c>
      <c r="J16" s="132">
        <v>2</v>
      </c>
      <c r="K16" s="229">
        <v>1</v>
      </c>
    </row>
    <row r="17" spans="1:11" ht="15" customHeight="1">
      <c r="A17" s="356"/>
      <c r="B17" s="426"/>
      <c r="C17" s="390" t="s">
        <v>165</v>
      </c>
      <c r="D17" s="143">
        <v>100</v>
      </c>
      <c r="E17" s="144">
        <v>28</v>
      </c>
      <c r="F17" s="143">
        <v>12</v>
      </c>
      <c r="G17" s="144">
        <v>0</v>
      </c>
      <c r="H17" s="143">
        <v>8</v>
      </c>
      <c r="I17" s="144">
        <v>40</v>
      </c>
      <c r="J17" s="143">
        <v>8</v>
      </c>
      <c r="K17" s="144">
        <v>4</v>
      </c>
    </row>
    <row r="18" spans="1:11" ht="15" customHeight="1">
      <c r="A18" s="356"/>
      <c r="B18" s="426"/>
      <c r="C18" s="390" t="s">
        <v>166</v>
      </c>
      <c r="D18" s="130">
        <v>96</v>
      </c>
      <c r="E18" s="128">
        <v>12</v>
      </c>
      <c r="F18" s="131">
        <v>31</v>
      </c>
      <c r="G18" s="128">
        <v>2</v>
      </c>
      <c r="H18" s="131">
        <v>3</v>
      </c>
      <c r="I18" s="128">
        <v>30</v>
      </c>
      <c r="J18" s="131">
        <v>15</v>
      </c>
      <c r="K18" s="128">
        <v>3</v>
      </c>
    </row>
    <row r="19" spans="1:11" ht="15" customHeight="1">
      <c r="A19" s="356"/>
      <c r="B19" s="426"/>
      <c r="C19" s="390" t="s">
        <v>166</v>
      </c>
      <c r="D19" s="141">
        <v>100</v>
      </c>
      <c r="E19" s="139">
        <v>12.5</v>
      </c>
      <c r="F19" s="142">
        <v>32.3</v>
      </c>
      <c r="G19" s="139">
        <v>2.1</v>
      </c>
      <c r="H19" s="142">
        <v>3.1</v>
      </c>
      <c r="I19" s="139">
        <v>31.3</v>
      </c>
      <c r="J19" s="142">
        <v>15.6</v>
      </c>
      <c r="K19" s="139">
        <v>3.1</v>
      </c>
    </row>
    <row r="20" spans="1:11" ht="15" customHeight="1">
      <c r="A20" s="356"/>
      <c r="B20" s="426"/>
      <c r="C20" s="390" t="s">
        <v>167</v>
      </c>
      <c r="D20" s="132">
        <v>128</v>
      </c>
      <c r="E20" s="133">
        <v>17</v>
      </c>
      <c r="F20" s="132">
        <v>35</v>
      </c>
      <c r="G20" s="133">
        <v>9</v>
      </c>
      <c r="H20" s="132">
        <v>2</v>
      </c>
      <c r="I20" s="133">
        <v>48</v>
      </c>
      <c r="J20" s="132">
        <v>9</v>
      </c>
      <c r="K20" s="133">
        <v>8</v>
      </c>
    </row>
    <row r="21" spans="1:11" ht="15" customHeight="1">
      <c r="A21" s="356"/>
      <c r="B21" s="426"/>
      <c r="C21" s="390" t="s">
        <v>167</v>
      </c>
      <c r="D21" s="143">
        <v>100</v>
      </c>
      <c r="E21" s="144">
        <v>13.3</v>
      </c>
      <c r="F21" s="143">
        <v>27.3</v>
      </c>
      <c r="G21" s="144">
        <v>7</v>
      </c>
      <c r="H21" s="143">
        <v>1.6</v>
      </c>
      <c r="I21" s="144">
        <v>37.5</v>
      </c>
      <c r="J21" s="143">
        <v>7</v>
      </c>
      <c r="K21" s="144">
        <v>6.3</v>
      </c>
    </row>
    <row r="22" spans="1:11" ht="15" customHeight="1">
      <c r="A22" s="356"/>
      <c r="B22" s="426"/>
      <c r="C22" s="390" t="s">
        <v>168</v>
      </c>
      <c r="D22" s="130">
        <v>186</v>
      </c>
      <c r="E22" s="128">
        <v>15</v>
      </c>
      <c r="F22" s="131">
        <v>45</v>
      </c>
      <c r="G22" s="128">
        <v>9</v>
      </c>
      <c r="H22" s="131">
        <v>2</v>
      </c>
      <c r="I22" s="128">
        <v>86</v>
      </c>
      <c r="J22" s="131">
        <v>15</v>
      </c>
      <c r="K22" s="128">
        <v>14</v>
      </c>
    </row>
    <row r="23" spans="1:11" ht="15" customHeight="1">
      <c r="A23" s="356"/>
      <c r="B23" s="426"/>
      <c r="C23" s="390" t="s">
        <v>168</v>
      </c>
      <c r="D23" s="141">
        <v>100</v>
      </c>
      <c r="E23" s="139">
        <v>8.1</v>
      </c>
      <c r="F23" s="142">
        <v>24.2</v>
      </c>
      <c r="G23" s="139">
        <v>4.8</v>
      </c>
      <c r="H23" s="142">
        <v>1.1</v>
      </c>
      <c r="I23" s="139">
        <v>46.2</v>
      </c>
      <c r="J23" s="142">
        <v>8.1</v>
      </c>
      <c r="K23" s="139">
        <v>7.5</v>
      </c>
    </row>
    <row r="24" spans="1:11" ht="15" customHeight="1">
      <c r="A24" s="356"/>
      <c r="B24" s="426"/>
      <c r="C24" s="390" t="s">
        <v>169</v>
      </c>
      <c r="D24" s="132">
        <v>123</v>
      </c>
      <c r="E24" s="133">
        <v>11</v>
      </c>
      <c r="F24" s="132">
        <v>38</v>
      </c>
      <c r="G24" s="133">
        <v>5</v>
      </c>
      <c r="H24" s="132">
        <v>2</v>
      </c>
      <c r="I24" s="133">
        <v>55</v>
      </c>
      <c r="J24" s="132">
        <v>8</v>
      </c>
      <c r="K24" s="133">
        <v>4</v>
      </c>
    </row>
    <row r="25" spans="1:11" ht="15" customHeight="1">
      <c r="A25" s="356"/>
      <c r="B25" s="426"/>
      <c r="C25" s="390" t="s">
        <v>169</v>
      </c>
      <c r="D25" s="143">
        <v>100</v>
      </c>
      <c r="E25" s="144">
        <v>8.9</v>
      </c>
      <c r="F25" s="143">
        <v>30.9</v>
      </c>
      <c r="G25" s="144">
        <v>4.1</v>
      </c>
      <c r="H25" s="143">
        <v>1.6</v>
      </c>
      <c r="I25" s="144">
        <v>44.7</v>
      </c>
      <c r="J25" s="143">
        <v>6.5</v>
      </c>
      <c r="K25" s="144">
        <v>3.3</v>
      </c>
    </row>
    <row r="26" spans="1:11" ht="15" customHeight="1">
      <c r="A26" s="356"/>
      <c r="B26" s="426"/>
      <c r="C26" s="390" t="s">
        <v>170</v>
      </c>
      <c r="D26" s="130">
        <v>25</v>
      </c>
      <c r="E26" s="128">
        <v>7</v>
      </c>
      <c r="F26" s="131">
        <v>4</v>
      </c>
      <c r="G26" s="128">
        <v>0</v>
      </c>
      <c r="H26" s="131">
        <v>1</v>
      </c>
      <c r="I26" s="128">
        <v>9</v>
      </c>
      <c r="J26" s="131">
        <v>3</v>
      </c>
      <c r="K26" s="128">
        <v>1</v>
      </c>
    </row>
    <row r="27" spans="1:11" ht="15" customHeight="1">
      <c r="A27" s="356"/>
      <c r="B27" s="426"/>
      <c r="C27" s="390" t="s">
        <v>170</v>
      </c>
      <c r="D27" s="141">
        <v>100</v>
      </c>
      <c r="E27" s="139">
        <v>28</v>
      </c>
      <c r="F27" s="142">
        <v>16</v>
      </c>
      <c r="G27" s="139">
        <v>0</v>
      </c>
      <c r="H27" s="142">
        <v>4</v>
      </c>
      <c r="I27" s="139">
        <v>36</v>
      </c>
      <c r="J27" s="142">
        <v>12</v>
      </c>
      <c r="K27" s="139">
        <v>4</v>
      </c>
    </row>
    <row r="28" spans="1:11" ht="15" customHeight="1">
      <c r="A28" s="356"/>
      <c r="B28" s="426"/>
      <c r="C28" s="390" t="s">
        <v>171</v>
      </c>
      <c r="D28" s="132">
        <v>10</v>
      </c>
      <c r="E28" s="133">
        <v>4</v>
      </c>
      <c r="F28" s="132">
        <v>1</v>
      </c>
      <c r="G28" s="133">
        <v>2</v>
      </c>
      <c r="H28" s="132">
        <v>0</v>
      </c>
      <c r="I28" s="133">
        <v>1</v>
      </c>
      <c r="J28" s="132">
        <v>1</v>
      </c>
      <c r="K28" s="133">
        <v>1</v>
      </c>
    </row>
    <row r="29" spans="1:11" ht="15" customHeight="1" thickBot="1">
      <c r="A29" s="356"/>
      <c r="B29" s="427"/>
      <c r="C29" s="391" t="s">
        <v>171</v>
      </c>
      <c r="D29" s="269">
        <v>100</v>
      </c>
      <c r="E29" s="268">
        <v>40</v>
      </c>
      <c r="F29" s="269">
        <v>10</v>
      </c>
      <c r="G29" s="268">
        <v>20</v>
      </c>
      <c r="H29" s="269">
        <v>0</v>
      </c>
      <c r="I29" s="268">
        <v>10</v>
      </c>
      <c r="J29" s="269">
        <v>10</v>
      </c>
      <c r="K29" s="268">
        <v>10</v>
      </c>
    </row>
    <row r="30" spans="1:11" ht="15" customHeight="1" thickTop="1">
      <c r="A30" s="356"/>
      <c r="B30" s="412" t="s">
        <v>172</v>
      </c>
      <c r="C30" s="414" t="s">
        <v>164</v>
      </c>
      <c r="D30" s="289">
        <f>D32+D34+D36+D38+D40+D42+D44</f>
        <v>256</v>
      </c>
      <c r="E30" s="289">
        <f>E32+E34+E36+E38+E40+E42+E44</f>
        <v>37</v>
      </c>
      <c r="F30" s="289">
        <v>24</v>
      </c>
      <c r="G30" s="289">
        <f>G32+G34+G36+G38+G40+G42+G44</f>
        <v>38</v>
      </c>
      <c r="H30" s="289">
        <v>13</v>
      </c>
      <c r="I30" s="289">
        <f>I32+I34+I36+I38+I40+I42+I44</f>
        <v>122</v>
      </c>
      <c r="J30" s="289">
        <v>9</v>
      </c>
      <c r="K30" s="290">
        <v>13</v>
      </c>
    </row>
    <row r="31" spans="1:11" ht="15" customHeight="1">
      <c r="A31" s="356"/>
      <c r="B31" s="412"/>
      <c r="C31" s="410"/>
      <c r="D31" s="230">
        <v>100</v>
      </c>
      <c r="E31" s="231">
        <f aca="true" t="shared" si="4" ref="E31:K31">E30/$D30*100</f>
        <v>14.453125</v>
      </c>
      <c r="F31" s="231">
        <f t="shared" si="4"/>
        <v>9.375</v>
      </c>
      <c r="G31" s="231">
        <f t="shared" si="4"/>
        <v>14.84375</v>
      </c>
      <c r="H31" s="231">
        <f t="shared" si="4"/>
        <v>5.078125</v>
      </c>
      <c r="I31" s="231">
        <f t="shared" si="4"/>
        <v>47.65625</v>
      </c>
      <c r="J31" s="231">
        <f t="shared" si="4"/>
        <v>3.515625</v>
      </c>
      <c r="K31" s="231">
        <f t="shared" si="4"/>
        <v>5.078125</v>
      </c>
    </row>
    <row r="32" spans="1:11" ht="15" customHeight="1">
      <c r="A32" s="356"/>
      <c r="B32" s="412"/>
      <c r="C32" s="390" t="s">
        <v>165</v>
      </c>
      <c r="D32" s="130">
        <v>7</v>
      </c>
      <c r="E32" s="128">
        <v>1</v>
      </c>
      <c r="F32" s="131">
        <v>0</v>
      </c>
      <c r="G32" s="128">
        <v>2</v>
      </c>
      <c r="H32" s="131">
        <v>0</v>
      </c>
      <c r="I32" s="128">
        <v>3</v>
      </c>
      <c r="J32" s="131">
        <v>0</v>
      </c>
      <c r="K32" s="229">
        <v>1</v>
      </c>
    </row>
    <row r="33" spans="1:11" ht="15" customHeight="1">
      <c r="A33" s="356"/>
      <c r="B33" s="412"/>
      <c r="C33" s="390" t="s">
        <v>165</v>
      </c>
      <c r="D33" s="141">
        <v>100</v>
      </c>
      <c r="E33" s="139">
        <v>14.3</v>
      </c>
      <c r="F33" s="142">
        <v>0</v>
      </c>
      <c r="G33" s="139">
        <v>28.6</v>
      </c>
      <c r="H33" s="142">
        <v>0</v>
      </c>
      <c r="I33" s="139">
        <v>42.9</v>
      </c>
      <c r="J33" s="142">
        <v>0</v>
      </c>
      <c r="K33" s="139">
        <v>14.3</v>
      </c>
    </row>
    <row r="34" spans="1:11" ht="15" customHeight="1">
      <c r="A34" s="356"/>
      <c r="B34" s="412"/>
      <c r="C34" s="390" t="s">
        <v>166</v>
      </c>
      <c r="D34" s="132">
        <v>21</v>
      </c>
      <c r="E34" s="133">
        <v>6</v>
      </c>
      <c r="F34" s="132">
        <v>2</v>
      </c>
      <c r="G34" s="133">
        <v>4</v>
      </c>
      <c r="H34" s="132">
        <v>0</v>
      </c>
      <c r="I34" s="133">
        <v>7</v>
      </c>
      <c r="J34" s="132">
        <v>0</v>
      </c>
      <c r="K34" s="133">
        <v>2</v>
      </c>
    </row>
    <row r="35" spans="1:11" ht="15" customHeight="1">
      <c r="A35" s="356"/>
      <c r="B35" s="412"/>
      <c r="C35" s="390" t="s">
        <v>166</v>
      </c>
      <c r="D35" s="143">
        <v>100</v>
      </c>
      <c r="E35" s="144">
        <v>28.6</v>
      </c>
      <c r="F35" s="143">
        <v>9.5</v>
      </c>
      <c r="G35" s="144">
        <v>19</v>
      </c>
      <c r="H35" s="143">
        <v>0</v>
      </c>
      <c r="I35" s="144">
        <v>33.3</v>
      </c>
      <c r="J35" s="143">
        <v>0</v>
      </c>
      <c r="K35" s="144">
        <v>9.5</v>
      </c>
    </row>
    <row r="36" spans="1:11" ht="15" customHeight="1">
      <c r="A36" s="356"/>
      <c r="B36" s="412"/>
      <c r="C36" s="390" t="s">
        <v>167</v>
      </c>
      <c r="D36" s="130">
        <v>50</v>
      </c>
      <c r="E36" s="128">
        <v>10</v>
      </c>
      <c r="F36" s="131">
        <v>4</v>
      </c>
      <c r="G36" s="128">
        <v>6</v>
      </c>
      <c r="H36" s="131">
        <v>3</v>
      </c>
      <c r="I36" s="128">
        <v>22</v>
      </c>
      <c r="J36" s="131">
        <v>3</v>
      </c>
      <c r="K36" s="128">
        <v>2</v>
      </c>
    </row>
    <row r="37" spans="1:11" ht="15" customHeight="1">
      <c r="A37" s="356"/>
      <c r="B37" s="412"/>
      <c r="C37" s="390" t="s">
        <v>167</v>
      </c>
      <c r="D37" s="141">
        <v>100</v>
      </c>
      <c r="E37" s="139">
        <v>20</v>
      </c>
      <c r="F37" s="142">
        <v>8</v>
      </c>
      <c r="G37" s="139">
        <v>12</v>
      </c>
      <c r="H37" s="142">
        <v>6</v>
      </c>
      <c r="I37" s="139">
        <v>44</v>
      </c>
      <c r="J37" s="142">
        <v>6</v>
      </c>
      <c r="K37" s="139">
        <v>4</v>
      </c>
    </row>
    <row r="38" spans="1:11" ht="15" customHeight="1">
      <c r="A38" s="356"/>
      <c r="B38" s="412"/>
      <c r="C38" s="390" t="s">
        <v>168</v>
      </c>
      <c r="D38" s="132">
        <v>79</v>
      </c>
      <c r="E38" s="133">
        <v>7</v>
      </c>
      <c r="F38" s="132">
        <v>8</v>
      </c>
      <c r="G38" s="133">
        <v>9</v>
      </c>
      <c r="H38" s="132">
        <v>7</v>
      </c>
      <c r="I38" s="133">
        <v>44</v>
      </c>
      <c r="J38" s="132">
        <v>2</v>
      </c>
      <c r="K38" s="133">
        <v>2</v>
      </c>
    </row>
    <row r="39" spans="1:11" ht="15" customHeight="1">
      <c r="A39" s="356"/>
      <c r="B39" s="412"/>
      <c r="C39" s="390" t="s">
        <v>168</v>
      </c>
      <c r="D39" s="143">
        <v>100</v>
      </c>
      <c r="E39" s="144">
        <v>8.9</v>
      </c>
      <c r="F39" s="143">
        <v>10.1</v>
      </c>
      <c r="G39" s="144">
        <v>11.4</v>
      </c>
      <c r="H39" s="143">
        <v>8.9</v>
      </c>
      <c r="I39" s="144">
        <v>55.7</v>
      </c>
      <c r="J39" s="143">
        <v>2.5</v>
      </c>
      <c r="K39" s="144">
        <v>2.5</v>
      </c>
    </row>
    <row r="40" spans="1:11" ht="15" customHeight="1">
      <c r="A40" s="356"/>
      <c r="B40" s="412"/>
      <c r="C40" s="390" t="s">
        <v>169</v>
      </c>
      <c r="D40" s="130">
        <v>67</v>
      </c>
      <c r="E40" s="128">
        <v>7</v>
      </c>
      <c r="F40" s="131">
        <v>7</v>
      </c>
      <c r="G40" s="128">
        <v>8</v>
      </c>
      <c r="H40" s="131">
        <v>2</v>
      </c>
      <c r="I40" s="128">
        <v>35</v>
      </c>
      <c r="J40" s="131">
        <v>3</v>
      </c>
      <c r="K40" s="128">
        <v>5</v>
      </c>
    </row>
    <row r="41" spans="1:11" ht="15" customHeight="1">
      <c r="A41" s="356"/>
      <c r="B41" s="412"/>
      <c r="C41" s="390" t="s">
        <v>169</v>
      </c>
      <c r="D41" s="141">
        <v>100</v>
      </c>
      <c r="E41" s="139">
        <v>10.4</v>
      </c>
      <c r="F41" s="142">
        <v>10.4</v>
      </c>
      <c r="G41" s="139">
        <v>11.9</v>
      </c>
      <c r="H41" s="142">
        <v>3</v>
      </c>
      <c r="I41" s="139">
        <v>52.2</v>
      </c>
      <c r="J41" s="142">
        <v>4.5</v>
      </c>
      <c r="K41" s="139">
        <v>7.5</v>
      </c>
    </row>
    <row r="42" spans="1:11" ht="15" customHeight="1">
      <c r="A42" s="356"/>
      <c r="B42" s="412"/>
      <c r="C42" s="390" t="s">
        <v>170</v>
      </c>
      <c r="D42" s="132">
        <v>26</v>
      </c>
      <c r="E42" s="133">
        <v>5</v>
      </c>
      <c r="F42" s="132">
        <v>3</v>
      </c>
      <c r="G42" s="133">
        <v>7</v>
      </c>
      <c r="H42" s="132">
        <v>0</v>
      </c>
      <c r="I42" s="133">
        <v>10</v>
      </c>
      <c r="J42" s="132">
        <v>1</v>
      </c>
      <c r="K42" s="133">
        <v>0</v>
      </c>
    </row>
    <row r="43" spans="1:11" ht="15" customHeight="1">
      <c r="A43" s="356"/>
      <c r="B43" s="412"/>
      <c r="C43" s="390" t="s">
        <v>170</v>
      </c>
      <c r="D43" s="143">
        <v>100</v>
      </c>
      <c r="E43" s="144">
        <v>19.2</v>
      </c>
      <c r="F43" s="143">
        <v>11.5</v>
      </c>
      <c r="G43" s="144">
        <v>26.9</v>
      </c>
      <c r="H43" s="143">
        <v>0</v>
      </c>
      <c r="I43" s="144">
        <v>38.5</v>
      </c>
      <c r="J43" s="143">
        <v>3.8</v>
      </c>
      <c r="K43" s="144">
        <v>0</v>
      </c>
    </row>
    <row r="44" spans="1:11" ht="15" customHeight="1">
      <c r="A44" s="356"/>
      <c r="B44" s="412"/>
      <c r="C44" s="390" t="s">
        <v>171</v>
      </c>
      <c r="D44" s="130">
        <v>6</v>
      </c>
      <c r="E44" s="128">
        <v>1</v>
      </c>
      <c r="F44" s="131">
        <v>0</v>
      </c>
      <c r="G44" s="128">
        <v>2</v>
      </c>
      <c r="H44" s="131">
        <v>1</v>
      </c>
      <c r="I44" s="128">
        <v>1</v>
      </c>
      <c r="J44" s="131">
        <v>0</v>
      </c>
      <c r="K44" s="128">
        <v>1</v>
      </c>
    </row>
    <row r="45" spans="1:11" ht="15" customHeight="1">
      <c r="A45" s="357"/>
      <c r="B45" s="413"/>
      <c r="C45" s="390" t="s">
        <v>171</v>
      </c>
      <c r="D45" s="141">
        <v>100</v>
      </c>
      <c r="E45" s="139">
        <v>16.7</v>
      </c>
      <c r="F45" s="142">
        <v>0</v>
      </c>
      <c r="G45" s="139">
        <v>33.3</v>
      </c>
      <c r="H45" s="142">
        <v>16.7</v>
      </c>
      <c r="I45" s="139">
        <v>16.7</v>
      </c>
      <c r="J45" s="142">
        <v>0</v>
      </c>
      <c r="K45" s="139">
        <v>16.7</v>
      </c>
    </row>
    <row r="46" spans="1:11" ht="15" customHeight="1">
      <c r="A46" s="361" t="s">
        <v>173</v>
      </c>
      <c r="B46" s="367" t="s">
        <v>162</v>
      </c>
      <c r="C46" s="379" t="s">
        <v>174</v>
      </c>
      <c r="D46" s="12">
        <v>594</v>
      </c>
      <c r="E46" s="13">
        <v>73</v>
      </c>
      <c r="F46" s="12">
        <v>157</v>
      </c>
      <c r="G46" s="13">
        <v>27</v>
      </c>
      <c r="H46" s="12">
        <v>12</v>
      </c>
      <c r="I46" s="13">
        <v>240</v>
      </c>
      <c r="J46" s="12">
        <v>53</v>
      </c>
      <c r="K46" s="14">
        <v>32</v>
      </c>
    </row>
    <row r="47" spans="1:11" ht="15" customHeight="1">
      <c r="A47" s="362"/>
      <c r="B47" s="367"/>
      <c r="C47" s="379"/>
      <c r="D47" s="25">
        <v>100</v>
      </c>
      <c r="E47" s="26">
        <v>12.3</v>
      </c>
      <c r="F47" s="25">
        <v>26.4</v>
      </c>
      <c r="G47" s="26">
        <v>4.5</v>
      </c>
      <c r="H47" s="25">
        <v>2</v>
      </c>
      <c r="I47" s="26">
        <v>40.4</v>
      </c>
      <c r="J47" s="25">
        <v>8.9</v>
      </c>
      <c r="K47" s="27">
        <v>5.4</v>
      </c>
    </row>
    <row r="48" spans="1:11" ht="15" customHeight="1">
      <c r="A48" s="362"/>
      <c r="B48" s="367"/>
      <c r="C48" s="379" t="s">
        <v>175</v>
      </c>
      <c r="D48" s="12">
        <v>161</v>
      </c>
      <c r="E48" s="15">
        <v>25</v>
      </c>
      <c r="F48" s="12">
        <v>57</v>
      </c>
      <c r="G48" s="15">
        <v>7</v>
      </c>
      <c r="H48" s="12">
        <v>4</v>
      </c>
      <c r="I48" s="15">
        <v>49</v>
      </c>
      <c r="J48" s="12">
        <v>10</v>
      </c>
      <c r="K48" s="14">
        <v>9</v>
      </c>
    </row>
    <row r="49" spans="1:11" ht="15" customHeight="1">
      <c r="A49" s="362"/>
      <c r="B49" s="367"/>
      <c r="C49" s="379" t="s">
        <v>175</v>
      </c>
      <c r="D49" s="25">
        <v>100</v>
      </c>
      <c r="E49" s="28">
        <v>15.5</v>
      </c>
      <c r="F49" s="25">
        <v>35.4</v>
      </c>
      <c r="G49" s="28">
        <v>4.3</v>
      </c>
      <c r="H49" s="25">
        <v>2.5</v>
      </c>
      <c r="I49" s="28">
        <v>30.4</v>
      </c>
      <c r="J49" s="25">
        <v>6.2</v>
      </c>
      <c r="K49" s="27">
        <v>5.6</v>
      </c>
    </row>
    <row r="50" spans="1:11" ht="15" customHeight="1">
      <c r="A50" s="362"/>
      <c r="B50" s="367"/>
      <c r="C50" s="381" t="s">
        <v>176</v>
      </c>
      <c r="D50" s="16">
        <v>161</v>
      </c>
      <c r="E50" s="17">
        <v>19</v>
      </c>
      <c r="F50" s="16">
        <v>44</v>
      </c>
      <c r="G50" s="17">
        <v>4</v>
      </c>
      <c r="H50" s="16">
        <v>4</v>
      </c>
      <c r="I50" s="17">
        <v>62</v>
      </c>
      <c r="J50" s="16">
        <v>17</v>
      </c>
      <c r="K50" s="18">
        <v>11</v>
      </c>
    </row>
    <row r="51" spans="1:11" ht="15" customHeight="1">
      <c r="A51" s="362"/>
      <c r="B51" s="367"/>
      <c r="C51" s="382" t="s">
        <v>177</v>
      </c>
      <c r="D51" s="29">
        <v>100</v>
      </c>
      <c r="E51" s="30">
        <v>11.8</v>
      </c>
      <c r="F51" s="29">
        <v>27.3</v>
      </c>
      <c r="G51" s="30">
        <v>2.5</v>
      </c>
      <c r="H51" s="29">
        <v>2.5</v>
      </c>
      <c r="I51" s="30">
        <v>38.5</v>
      </c>
      <c r="J51" s="29">
        <v>10.6</v>
      </c>
      <c r="K51" s="31">
        <v>6.8</v>
      </c>
    </row>
    <row r="52" spans="1:11" ht="15" customHeight="1">
      <c r="A52" s="362"/>
      <c r="B52" s="367"/>
      <c r="C52" s="379" t="s">
        <v>178</v>
      </c>
      <c r="D52" s="12">
        <v>18</v>
      </c>
      <c r="E52" s="15">
        <v>3</v>
      </c>
      <c r="F52" s="12">
        <v>7</v>
      </c>
      <c r="G52" s="15">
        <v>1</v>
      </c>
      <c r="H52" s="12">
        <v>0</v>
      </c>
      <c r="I52" s="15">
        <v>6</v>
      </c>
      <c r="J52" s="12">
        <v>1</v>
      </c>
      <c r="K52" s="14">
        <v>0</v>
      </c>
    </row>
    <row r="53" spans="1:11" ht="15" customHeight="1">
      <c r="A53" s="362"/>
      <c r="B53" s="367"/>
      <c r="C53" s="379" t="s">
        <v>178</v>
      </c>
      <c r="D53" s="25">
        <v>100</v>
      </c>
      <c r="E53" s="28">
        <v>16.7</v>
      </c>
      <c r="F53" s="25">
        <v>38.9</v>
      </c>
      <c r="G53" s="28">
        <v>5.6</v>
      </c>
      <c r="H53" s="25">
        <v>0</v>
      </c>
      <c r="I53" s="28">
        <v>33.3</v>
      </c>
      <c r="J53" s="25">
        <v>5.6</v>
      </c>
      <c r="K53" s="27">
        <v>0</v>
      </c>
    </row>
    <row r="54" spans="1:11" ht="15" customHeight="1">
      <c r="A54" s="362"/>
      <c r="B54" s="367"/>
      <c r="C54" s="379" t="s">
        <v>179</v>
      </c>
      <c r="D54" s="16">
        <v>47</v>
      </c>
      <c r="E54" s="17">
        <v>4</v>
      </c>
      <c r="F54" s="16">
        <v>6</v>
      </c>
      <c r="G54" s="17">
        <v>2</v>
      </c>
      <c r="H54" s="16">
        <v>0</v>
      </c>
      <c r="I54" s="17">
        <v>29</v>
      </c>
      <c r="J54" s="16">
        <v>3</v>
      </c>
      <c r="K54" s="18">
        <v>3</v>
      </c>
    </row>
    <row r="55" spans="1:11" ht="15" customHeight="1">
      <c r="A55" s="362"/>
      <c r="B55" s="367"/>
      <c r="C55" s="379" t="s">
        <v>179</v>
      </c>
      <c r="D55" s="29">
        <v>100</v>
      </c>
      <c r="E55" s="30">
        <v>8.5</v>
      </c>
      <c r="F55" s="29">
        <v>12.8</v>
      </c>
      <c r="G55" s="30">
        <v>4.3</v>
      </c>
      <c r="H55" s="29">
        <v>0</v>
      </c>
      <c r="I55" s="30">
        <v>61.7</v>
      </c>
      <c r="J55" s="29">
        <v>6.4</v>
      </c>
      <c r="K55" s="31">
        <v>6.4</v>
      </c>
    </row>
    <row r="56" spans="1:11" ht="15" customHeight="1">
      <c r="A56" s="362"/>
      <c r="B56" s="367"/>
      <c r="C56" s="379" t="s">
        <v>180</v>
      </c>
      <c r="D56" s="12">
        <v>134</v>
      </c>
      <c r="E56" s="15">
        <v>11</v>
      </c>
      <c r="F56" s="12">
        <v>27</v>
      </c>
      <c r="G56" s="15">
        <v>4</v>
      </c>
      <c r="H56" s="12">
        <v>2</v>
      </c>
      <c r="I56" s="15">
        <v>70</v>
      </c>
      <c r="J56" s="12">
        <v>16</v>
      </c>
      <c r="K56" s="14">
        <v>4</v>
      </c>
    </row>
    <row r="57" spans="1:11" ht="15" customHeight="1">
      <c r="A57" s="362"/>
      <c r="B57" s="367"/>
      <c r="C57" s="379" t="s">
        <v>180</v>
      </c>
      <c r="D57" s="25">
        <v>100</v>
      </c>
      <c r="E57" s="28">
        <v>8.2</v>
      </c>
      <c r="F57" s="25">
        <v>20.1</v>
      </c>
      <c r="G57" s="28">
        <v>3</v>
      </c>
      <c r="H57" s="25">
        <v>1.5</v>
      </c>
      <c r="I57" s="28">
        <v>52.2</v>
      </c>
      <c r="J57" s="25">
        <v>11.9</v>
      </c>
      <c r="K57" s="27">
        <v>3</v>
      </c>
    </row>
    <row r="58" spans="1:11" ht="15" customHeight="1">
      <c r="A58" s="362"/>
      <c r="B58" s="367"/>
      <c r="C58" s="379" t="s">
        <v>2</v>
      </c>
      <c r="D58" s="16">
        <v>8</v>
      </c>
      <c r="E58" s="17">
        <v>0</v>
      </c>
      <c r="F58" s="16">
        <v>2</v>
      </c>
      <c r="G58" s="17">
        <v>0</v>
      </c>
      <c r="H58" s="16">
        <v>0</v>
      </c>
      <c r="I58" s="17">
        <v>6</v>
      </c>
      <c r="J58" s="16">
        <v>0</v>
      </c>
      <c r="K58" s="18">
        <v>0</v>
      </c>
    </row>
    <row r="59" spans="1:11" ht="15" customHeight="1">
      <c r="A59" s="362"/>
      <c r="B59" s="367"/>
      <c r="C59" s="379" t="s">
        <v>2</v>
      </c>
      <c r="D59" s="29">
        <v>100</v>
      </c>
      <c r="E59" s="30">
        <v>0</v>
      </c>
      <c r="F59" s="29">
        <v>25</v>
      </c>
      <c r="G59" s="30">
        <v>0</v>
      </c>
      <c r="H59" s="29">
        <v>0</v>
      </c>
      <c r="I59" s="30">
        <v>75</v>
      </c>
      <c r="J59" s="29">
        <v>0</v>
      </c>
      <c r="K59" s="31">
        <v>0</v>
      </c>
    </row>
    <row r="60" spans="1:11" ht="15" customHeight="1">
      <c r="A60" s="362"/>
      <c r="B60" s="367"/>
      <c r="C60" s="379" t="s">
        <v>181</v>
      </c>
      <c r="D60" s="12">
        <v>1</v>
      </c>
      <c r="E60" s="15">
        <v>0</v>
      </c>
      <c r="F60" s="12">
        <v>0</v>
      </c>
      <c r="G60" s="15">
        <v>0</v>
      </c>
      <c r="H60" s="12">
        <v>0</v>
      </c>
      <c r="I60" s="15">
        <v>1</v>
      </c>
      <c r="J60" s="12">
        <v>0</v>
      </c>
      <c r="K60" s="14">
        <v>0</v>
      </c>
    </row>
    <row r="61" spans="1:11" ht="15" customHeight="1">
      <c r="A61" s="362"/>
      <c r="B61" s="367"/>
      <c r="C61" s="379" t="s">
        <v>181</v>
      </c>
      <c r="D61" s="25">
        <v>100</v>
      </c>
      <c r="E61" s="28">
        <v>0</v>
      </c>
      <c r="F61" s="25">
        <v>0</v>
      </c>
      <c r="G61" s="28">
        <v>0</v>
      </c>
      <c r="H61" s="25">
        <v>0</v>
      </c>
      <c r="I61" s="28">
        <v>100</v>
      </c>
      <c r="J61" s="25">
        <v>0</v>
      </c>
      <c r="K61" s="27">
        <v>0</v>
      </c>
    </row>
    <row r="62" spans="1:11" ht="15" customHeight="1">
      <c r="A62" s="362"/>
      <c r="B62" s="367"/>
      <c r="C62" s="379" t="s">
        <v>182</v>
      </c>
      <c r="D62" s="16">
        <v>64</v>
      </c>
      <c r="E62" s="17">
        <v>11</v>
      </c>
      <c r="F62" s="16">
        <v>14</v>
      </c>
      <c r="G62" s="17">
        <v>9</v>
      </c>
      <c r="H62" s="16">
        <v>2</v>
      </c>
      <c r="I62" s="17">
        <v>17</v>
      </c>
      <c r="J62" s="16">
        <v>6</v>
      </c>
      <c r="K62" s="18">
        <v>5</v>
      </c>
    </row>
    <row r="63" spans="1:11" ht="15" customHeight="1" thickBot="1">
      <c r="A63" s="362"/>
      <c r="B63" s="371"/>
      <c r="C63" s="411" t="s">
        <v>182</v>
      </c>
      <c r="D63" s="272">
        <v>100</v>
      </c>
      <c r="E63" s="271">
        <v>17.2</v>
      </c>
      <c r="F63" s="272">
        <v>21.9</v>
      </c>
      <c r="G63" s="271">
        <v>14.1</v>
      </c>
      <c r="H63" s="272">
        <v>3.1</v>
      </c>
      <c r="I63" s="271">
        <v>26.6</v>
      </c>
      <c r="J63" s="272">
        <v>9.4</v>
      </c>
      <c r="K63" s="273">
        <v>7.8</v>
      </c>
    </row>
    <row r="64" spans="1:11" ht="15" customHeight="1" thickTop="1">
      <c r="A64" s="362"/>
      <c r="B64" s="363" t="s">
        <v>172</v>
      </c>
      <c r="C64" s="385" t="s">
        <v>174</v>
      </c>
      <c r="D64" s="67">
        <v>257</v>
      </c>
      <c r="E64" s="17">
        <v>37</v>
      </c>
      <c r="F64" s="67">
        <v>24</v>
      </c>
      <c r="G64" s="17">
        <v>38</v>
      </c>
      <c r="H64" s="67">
        <v>13</v>
      </c>
      <c r="I64" s="17">
        <v>123</v>
      </c>
      <c r="J64" s="67">
        <v>9</v>
      </c>
      <c r="K64" s="207">
        <v>13</v>
      </c>
    </row>
    <row r="65" spans="1:11" ht="15" customHeight="1">
      <c r="A65" s="362"/>
      <c r="B65" s="367"/>
      <c r="C65" s="379"/>
      <c r="D65" s="29">
        <v>100</v>
      </c>
      <c r="E65" s="30">
        <v>14.4</v>
      </c>
      <c r="F65" s="29">
        <v>9.3</v>
      </c>
      <c r="G65" s="30">
        <v>14.8</v>
      </c>
      <c r="H65" s="29">
        <v>5.1</v>
      </c>
      <c r="I65" s="30">
        <v>47.9</v>
      </c>
      <c r="J65" s="29">
        <v>3.5</v>
      </c>
      <c r="K65" s="31">
        <v>5.1</v>
      </c>
    </row>
    <row r="66" spans="1:11" ht="15" customHeight="1">
      <c r="A66" s="362"/>
      <c r="B66" s="367"/>
      <c r="C66" s="379" t="s">
        <v>175</v>
      </c>
      <c r="D66" s="12">
        <v>105</v>
      </c>
      <c r="E66" s="15">
        <v>17</v>
      </c>
      <c r="F66" s="12">
        <v>8</v>
      </c>
      <c r="G66" s="15">
        <v>14</v>
      </c>
      <c r="H66" s="12">
        <v>6</v>
      </c>
      <c r="I66" s="15">
        <v>49</v>
      </c>
      <c r="J66" s="12">
        <v>3</v>
      </c>
      <c r="K66" s="14">
        <v>8</v>
      </c>
    </row>
    <row r="67" spans="1:11" ht="15" customHeight="1">
      <c r="A67" s="362"/>
      <c r="B67" s="367"/>
      <c r="C67" s="379" t="s">
        <v>175</v>
      </c>
      <c r="D67" s="25">
        <v>100</v>
      </c>
      <c r="E67" s="28">
        <v>16.2</v>
      </c>
      <c r="F67" s="25">
        <v>7.6</v>
      </c>
      <c r="G67" s="28">
        <v>13.3</v>
      </c>
      <c r="H67" s="25">
        <v>5.7</v>
      </c>
      <c r="I67" s="28">
        <v>46.7</v>
      </c>
      <c r="J67" s="25">
        <v>2.9</v>
      </c>
      <c r="K67" s="27">
        <v>7.6</v>
      </c>
    </row>
    <row r="68" spans="1:11" ht="15" customHeight="1">
      <c r="A68" s="362"/>
      <c r="B68" s="367"/>
      <c r="C68" s="381" t="s">
        <v>176</v>
      </c>
      <c r="D68" s="16">
        <v>24</v>
      </c>
      <c r="E68" s="17">
        <v>2</v>
      </c>
      <c r="F68" s="16">
        <v>2</v>
      </c>
      <c r="G68" s="17">
        <v>1</v>
      </c>
      <c r="H68" s="16">
        <v>3</v>
      </c>
      <c r="I68" s="17">
        <v>14</v>
      </c>
      <c r="J68" s="16">
        <v>1</v>
      </c>
      <c r="K68" s="18">
        <v>1</v>
      </c>
    </row>
    <row r="69" spans="1:11" ht="15" customHeight="1">
      <c r="A69" s="362"/>
      <c r="B69" s="367"/>
      <c r="C69" s="382" t="s">
        <v>177</v>
      </c>
      <c r="D69" s="29">
        <v>100</v>
      </c>
      <c r="E69" s="30">
        <v>8.3</v>
      </c>
      <c r="F69" s="29">
        <v>8.3</v>
      </c>
      <c r="G69" s="30">
        <v>4.2</v>
      </c>
      <c r="H69" s="29">
        <v>12.5</v>
      </c>
      <c r="I69" s="30">
        <v>58.3</v>
      </c>
      <c r="J69" s="29">
        <v>4.2</v>
      </c>
      <c r="K69" s="31">
        <v>4.2</v>
      </c>
    </row>
    <row r="70" spans="1:11" ht="15" customHeight="1">
      <c r="A70" s="362"/>
      <c r="B70" s="367"/>
      <c r="C70" s="379" t="s">
        <v>178</v>
      </c>
      <c r="D70" s="12">
        <v>26</v>
      </c>
      <c r="E70" s="15">
        <v>2</v>
      </c>
      <c r="F70" s="12">
        <v>5</v>
      </c>
      <c r="G70" s="15">
        <v>4</v>
      </c>
      <c r="H70" s="12">
        <v>0</v>
      </c>
      <c r="I70" s="15">
        <v>14</v>
      </c>
      <c r="J70" s="12">
        <v>1</v>
      </c>
      <c r="K70" s="14">
        <v>0</v>
      </c>
    </row>
    <row r="71" spans="1:11" ht="15" customHeight="1">
      <c r="A71" s="362"/>
      <c r="B71" s="367"/>
      <c r="C71" s="379" t="s">
        <v>178</v>
      </c>
      <c r="D71" s="25">
        <v>100</v>
      </c>
      <c r="E71" s="28">
        <v>7.7</v>
      </c>
      <c r="F71" s="25">
        <v>19.2</v>
      </c>
      <c r="G71" s="28">
        <v>15.4</v>
      </c>
      <c r="H71" s="25">
        <v>0</v>
      </c>
      <c r="I71" s="28">
        <v>53.8</v>
      </c>
      <c r="J71" s="25">
        <v>3.8</v>
      </c>
      <c r="K71" s="27">
        <v>0</v>
      </c>
    </row>
    <row r="72" spans="1:11" ht="15" customHeight="1">
      <c r="A72" s="362"/>
      <c r="B72" s="367"/>
      <c r="C72" s="379" t="s">
        <v>179</v>
      </c>
      <c r="D72" s="16">
        <v>35</v>
      </c>
      <c r="E72" s="17">
        <v>7</v>
      </c>
      <c r="F72" s="16">
        <v>2</v>
      </c>
      <c r="G72" s="17">
        <v>7</v>
      </c>
      <c r="H72" s="16">
        <v>3</v>
      </c>
      <c r="I72" s="17">
        <v>16</v>
      </c>
      <c r="J72" s="16">
        <v>0</v>
      </c>
      <c r="K72" s="18">
        <v>0</v>
      </c>
    </row>
    <row r="73" spans="1:11" ht="15" customHeight="1">
      <c r="A73" s="362"/>
      <c r="B73" s="367"/>
      <c r="C73" s="379" t="s">
        <v>179</v>
      </c>
      <c r="D73" s="29">
        <v>100</v>
      </c>
      <c r="E73" s="30">
        <v>20</v>
      </c>
      <c r="F73" s="29">
        <v>5.7</v>
      </c>
      <c r="G73" s="30">
        <v>20</v>
      </c>
      <c r="H73" s="29">
        <v>8.6</v>
      </c>
      <c r="I73" s="30">
        <v>45.7</v>
      </c>
      <c r="J73" s="29">
        <v>0</v>
      </c>
      <c r="K73" s="31">
        <v>0</v>
      </c>
    </row>
    <row r="74" spans="1:11" ht="15" customHeight="1">
      <c r="A74" s="362"/>
      <c r="B74" s="367"/>
      <c r="C74" s="379" t="s">
        <v>180</v>
      </c>
      <c r="D74" s="12">
        <v>1</v>
      </c>
      <c r="E74" s="15">
        <v>0</v>
      </c>
      <c r="F74" s="12">
        <v>0</v>
      </c>
      <c r="G74" s="15">
        <v>1</v>
      </c>
      <c r="H74" s="12">
        <v>0</v>
      </c>
      <c r="I74" s="15">
        <v>0</v>
      </c>
      <c r="J74" s="12">
        <v>0</v>
      </c>
      <c r="K74" s="14">
        <v>0</v>
      </c>
    </row>
    <row r="75" spans="1:11" ht="15" customHeight="1">
      <c r="A75" s="362"/>
      <c r="B75" s="367"/>
      <c r="C75" s="379" t="s">
        <v>180</v>
      </c>
      <c r="D75" s="25">
        <v>100</v>
      </c>
      <c r="E75" s="28">
        <v>0</v>
      </c>
      <c r="F75" s="25">
        <v>0</v>
      </c>
      <c r="G75" s="28">
        <v>100</v>
      </c>
      <c r="H75" s="25">
        <v>0</v>
      </c>
      <c r="I75" s="28">
        <v>0</v>
      </c>
      <c r="J75" s="25">
        <v>0</v>
      </c>
      <c r="K75" s="27">
        <v>0</v>
      </c>
    </row>
    <row r="76" spans="1:11" ht="15" customHeight="1">
      <c r="A76" s="362"/>
      <c r="B76" s="367"/>
      <c r="C76" s="379" t="s">
        <v>2</v>
      </c>
      <c r="D76" s="16">
        <v>6</v>
      </c>
      <c r="E76" s="17">
        <v>1</v>
      </c>
      <c r="F76" s="16">
        <v>0</v>
      </c>
      <c r="G76" s="17">
        <v>1</v>
      </c>
      <c r="H76" s="16">
        <v>0</v>
      </c>
      <c r="I76" s="17">
        <v>4</v>
      </c>
      <c r="J76" s="16">
        <v>0</v>
      </c>
      <c r="K76" s="18">
        <v>0</v>
      </c>
    </row>
    <row r="77" spans="1:11" ht="15" customHeight="1">
      <c r="A77" s="362"/>
      <c r="B77" s="367"/>
      <c r="C77" s="379" t="s">
        <v>2</v>
      </c>
      <c r="D77" s="29">
        <v>100</v>
      </c>
      <c r="E77" s="30">
        <v>16.7</v>
      </c>
      <c r="F77" s="29">
        <v>0</v>
      </c>
      <c r="G77" s="30">
        <v>16.7</v>
      </c>
      <c r="H77" s="29">
        <v>0</v>
      </c>
      <c r="I77" s="30">
        <v>66.7</v>
      </c>
      <c r="J77" s="29">
        <v>0</v>
      </c>
      <c r="K77" s="31">
        <v>0</v>
      </c>
    </row>
    <row r="78" spans="1:11" ht="15" customHeight="1">
      <c r="A78" s="362"/>
      <c r="B78" s="367"/>
      <c r="C78" s="379" t="s">
        <v>181</v>
      </c>
      <c r="D78" s="12">
        <v>0</v>
      </c>
      <c r="E78" s="15">
        <v>0</v>
      </c>
      <c r="F78" s="12">
        <v>0</v>
      </c>
      <c r="G78" s="15">
        <v>0</v>
      </c>
      <c r="H78" s="12">
        <v>0</v>
      </c>
      <c r="I78" s="15">
        <v>0</v>
      </c>
      <c r="J78" s="12">
        <v>0</v>
      </c>
      <c r="K78" s="14">
        <v>0</v>
      </c>
    </row>
    <row r="79" spans="1:11" ht="15" customHeight="1">
      <c r="A79" s="362"/>
      <c r="B79" s="367"/>
      <c r="C79" s="379" t="s">
        <v>181</v>
      </c>
      <c r="D79" s="25">
        <v>0</v>
      </c>
      <c r="E79" s="28">
        <v>0</v>
      </c>
      <c r="F79" s="25">
        <v>0</v>
      </c>
      <c r="G79" s="28">
        <v>0</v>
      </c>
      <c r="H79" s="25">
        <v>0</v>
      </c>
      <c r="I79" s="28">
        <v>0</v>
      </c>
      <c r="J79" s="25">
        <v>0</v>
      </c>
      <c r="K79" s="27">
        <v>0</v>
      </c>
    </row>
    <row r="80" spans="1:11" ht="15" customHeight="1">
      <c r="A80" s="362"/>
      <c r="B80" s="367"/>
      <c r="C80" s="379" t="s">
        <v>182</v>
      </c>
      <c r="D80" s="12">
        <v>60</v>
      </c>
      <c r="E80" s="13">
        <v>8</v>
      </c>
      <c r="F80" s="12">
        <v>7</v>
      </c>
      <c r="G80" s="13">
        <v>10</v>
      </c>
      <c r="H80" s="12">
        <v>1</v>
      </c>
      <c r="I80" s="13">
        <v>26</v>
      </c>
      <c r="J80" s="12">
        <v>4</v>
      </c>
      <c r="K80" s="14">
        <v>4</v>
      </c>
    </row>
    <row r="81" spans="1:11" ht="15" customHeight="1">
      <c r="A81" s="363"/>
      <c r="B81" s="367"/>
      <c r="C81" s="379" t="s">
        <v>182</v>
      </c>
      <c r="D81" s="25">
        <v>100</v>
      </c>
      <c r="E81" s="26">
        <v>13.3</v>
      </c>
      <c r="F81" s="25">
        <v>11.7</v>
      </c>
      <c r="G81" s="26">
        <v>16.7</v>
      </c>
      <c r="H81" s="25">
        <v>1.7</v>
      </c>
      <c r="I81" s="26">
        <v>43.3</v>
      </c>
      <c r="J81" s="25">
        <v>6.7</v>
      </c>
      <c r="K81" s="27">
        <v>6.7</v>
      </c>
    </row>
    <row r="82" spans="1:11" ht="15" customHeight="1">
      <c r="A82" s="364" t="s">
        <v>208</v>
      </c>
      <c r="B82" s="373" t="s">
        <v>284</v>
      </c>
      <c r="C82" s="375" t="s">
        <v>189</v>
      </c>
      <c r="D82" s="23">
        <v>501</v>
      </c>
      <c r="E82" s="23">
        <v>52</v>
      </c>
      <c r="F82" s="23">
        <v>135</v>
      </c>
      <c r="G82" s="23">
        <v>22</v>
      </c>
      <c r="H82" s="23">
        <v>8</v>
      </c>
      <c r="I82" s="23">
        <v>207</v>
      </c>
      <c r="J82" s="23">
        <v>48</v>
      </c>
      <c r="K82" s="23">
        <v>29</v>
      </c>
    </row>
    <row r="83" spans="1:11" ht="15" customHeight="1">
      <c r="A83" s="365"/>
      <c r="B83" s="373"/>
      <c r="C83" s="375"/>
      <c r="D83" s="40">
        <v>100</v>
      </c>
      <c r="E83" s="40">
        <v>10.379241516966069</v>
      </c>
      <c r="F83" s="40">
        <v>26.94610778443114</v>
      </c>
      <c r="G83" s="40">
        <v>4.39121756487026</v>
      </c>
      <c r="H83" s="40">
        <v>1.596806387225549</v>
      </c>
      <c r="I83" s="40">
        <v>41.31736526946108</v>
      </c>
      <c r="J83" s="40">
        <v>9.580838323353294</v>
      </c>
      <c r="K83" s="40">
        <v>5.788423153692615</v>
      </c>
    </row>
    <row r="84" spans="1:11" ht="15" customHeight="1">
      <c r="A84" s="365"/>
      <c r="B84" s="373"/>
      <c r="C84" s="375" t="s">
        <v>209</v>
      </c>
      <c r="D84" s="23">
        <v>297</v>
      </c>
      <c r="E84" s="23">
        <v>32</v>
      </c>
      <c r="F84" s="23">
        <v>88</v>
      </c>
      <c r="G84" s="23">
        <v>11</v>
      </c>
      <c r="H84" s="23">
        <v>5</v>
      </c>
      <c r="I84" s="23">
        <v>114</v>
      </c>
      <c r="J84" s="23">
        <v>27</v>
      </c>
      <c r="K84" s="23">
        <v>20</v>
      </c>
    </row>
    <row r="85" spans="1:11" ht="15" customHeight="1">
      <c r="A85" s="365"/>
      <c r="B85" s="373"/>
      <c r="C85" s="375"/>
      <c r="D85" s="41">
        <v>100</v>
      </c>
      <c r="E85" s="40">
        <v>10.774410774410773</v>
      </c>
      <c r="F85" s="40">
        <v>29.629629629629626</v>
      </c>
      <c r="G85" s="40">
        <v>3.7037037037037033</v>
      </c>
      <c r="H85" s="40">
        <v>1.6835016835016834</v>
      </c>
      <c r="I85" s="40">
        <v>38.38383838383838</v>
      </c>
      <c r="J85" s="40">
        <v>9.09090909090909</v>
      </c>
      <c r="K85" s="40">
        <v>6.7340067340067336</v>
      </c>
    </row>
    <row r="86" spans="1:11" ht="15" customHeight="1">
      <c r="A86" s="365"/>
      <c r="B86" s="373"/>
      <c r="C86" s="376" t="s">
        <v>210</v>
      </c>
      <c r="D86" s="23">
        <v>33</v>
      </c>
      <c r="E86" s="23">
        <v>5</v>
      </c>
      <c r="F86" s="23">
        <v>13</v>
      </c>
      <c r="G86" s="23">
        <v>0</v>
      </c>
      <c r="H86" s="23">
        <v>1</v>
      </c>
      <c r="I86" s="23">
        <v>12</v>
      </c>
      <c r="J86" s="23">
        <v>1</v>
      </c>
      <c r="K86" s="23">
        <v>1</v>
      </c>
    </row>
    <row r="87" spans="1:11" ht="15" customHeight="1">
      <c r="A87" s="365"/>
      <c r="B87" s="373"/>
      <c r="C87" s="376"/>
      <c r="D87" s="40">
        <v>100</v>
      </c>
      <c r="E87" s="40">
        <v>15.15151515151515</v>
      </c>
      <c r="F87" s="40">
        <v>39.39393939393939</v>
      </c>
      <c r="G87" s="40">
        <v>0</v>
      </c>
      <c r="H87" s="40">
        <v>3.0303030303030303</v>
      </c>
      <c r="I87" s="40">
        <v>36.36363636363636</v>
      </c>
      <c r="J87" s="40">
        <v>3.0303030303030303</v>
      </c>
      <c r="K87" s="40">
        <v>3.0303030303030303</v>
      </c>
    </row>
    <row r="88" spans="1:11" ht="15" customHeight="1">
      <c r="A88" s="365"/>
      <c r="B88" s="373"/>
      <c r="C88" s="376" t="s">
        <v>211</v>
      </c>
      <c r="D88" s="23">
        <v>107</v>
      </c>
      <c r="E88" s="23">
        <v>9</v>
      </c>
      <c r="F88" s="23">
        <v>19</v>
      </c>
      <c r="G88" s="23">
        <v>4</v>
      </c>
      <c r="H88" s="23">
        <v>0</v>
      </c>
      <c r="I88" s="23">
        <v>54</v>
      </c>
      <c r="J88" s="23">
        <v>17</v>
      </c>
      <c r="K88" s="23">
        <v>4</v>
      </c>
    </row>
    <row r="89" spans="1:11" ht="15" customHeight="1">
      <c r="A89" s="365"/>
      <c r="B89" s="373"/>
      <c r="C89" s="376"/>
      <c r="D89" s="41">
        <v>100</v>
      </c>
      <c r="E89" s="40">
        <v>8.411214953271028</v>
      </c>
      <c r="F89" s="40">
        <v>17.75700934579439</v>
      </c>
      <c r="G89" s="40">
        <v>3.7383177570093458</v>
      </c>
      <c r="H89" s="40">
        <v>0</v>
      </c>
      <c r="I89" s="40">
        <v>50.467289719626166</v>
      </c>
      <c r="J89" s="40">
        <v>15.887850467289718</v>
      </c>
      <c r="K89" s="40">
        <v>3.7383177570093458</v>
      </c>
    </row>
    <row r="90" spans="1:11" ht="15" customHeight="1">
      <c r="A90" s="365"/>
      <c r="B90" s="373"/>
      <c r="C90" s="376" t="s">
        <v>212</v>
      </c>
      <c r="D90" s="24">
        <v>64</v>
      </c>
      <c r="E90" s="23">
        <v>6</v>
      </c>
      <c r="F90" s="23">
        <v>15</v>
      </c>
      <c r="G90" s="23">
        <v>7</v>
      </c>
      <c r="H90" s="23">
        <v>2</v>
      </c>
      <c r="I90" s="23">
        <v>27</v>
      </c>
      <c r="J90" s="23">
        <v>3</v>
      </c>
      <c r="K90" s="23">
        <v>4</v>
      </c>
    </row>
    <row r="91" spans="1:11" ht="15" customHeight="1" thickBot="1">
      <c r="A91" s="365"/>
      <c r="B91" s="377"/>
      <c r="C91" s="378"/>
      <c r="D91" s="274">
        <v>100</v>
      </c>
      <c r="E91" s="274">
        <v>9.375</v>
      </c>
      <c r="F91" s="274">
        <v>23.4375</v>
      </c>
      <c r="G91" s="274">
        <v>10.9375</v>
      </c>
      <c r="H91" s="274">
        <v>3.125</v>
      </c>
      <c r="I91" s="274">
        <v>42.1875</v>
      </c>
      <c r="J91" s="274">
        <v>4.6875</v>
      </c>
      <c r="K91" s="274">
        <v>6.25</v>
      </c>
    </row>
    <row r="92" spans="1:11" ht="15" customHeight="1" thickTop="1">
      <c r="A92" s="365"/>
      <c r="B92" s="366" t="s">
        <v>285</v>
      </c>
      <c r="C92" s="374" t="s">
        <v>189</v>
      </c>
      <c r="D92" s="24">
        <v>222</v>
      </c>
      <c r="E92" s="24">
        <v>31</v>
      </c>
      <c r="F92" s="24">
        <v>17</v>
      </c>
      <c r="G92" s="24">
        <v>38</v>
      </c>
      <c r="H92" s="24">
        <v>12</v>
      </c>
      <c r="I92" s="24">
        <v>104</v>
      </c>
      <c r="J92" s="24">
        <v>8</v>
      </c>
      <c r="K92" s="24">
        <v>12</v>
      </c>
    </row>
    <row r="93" spans="1:11" ht="15" customHeight="1">
      <c r="A93" s="365"/>
      <c r="B93" s="373"/>
      <c r="C93" s="375"/>
      <c r="D93" s="40">
        <v>100</v>
      </c>
      <c r="E93" s="40">
        <v>13.963963963963963</v>
      </c>
      <c r="F93" s="40">
        <v>7.657657657657657</v>
      </c>
      <c r="G93" s="40">
        <v>17.117117117117115</v>
      </c>
      <c r="H93" s="40">
        <v>5.405405405405405</v>
      </c>
      <c r="I93" s="40">
        <v>46.846846846846844</v>
      </c>
      <c r="J93" s="40">
        <v>3.603603603603603</v>
      </c>
      <c r="K93" s="40">
        <v>5.405405405405405</v>
      </c>
    </row>
    <row r="94" spans="1:11" ht="15" customHeight="1">
      <c r="A94" s="365"/>
      <c r="B94" s="373"/>
      <c r="C94" s="375" t="s">
        <v>209</v>
      </c>
      <c r="D94" s="23">
        <v>128</v>
      </c>
      <c r="E94" s="23">
        <v>19</v>
      </c>
      <c r="F94" s="23">
        <v>6</v>
      </c>
      <c r="G94" s="23">
        <v>21</v>
      </c>
      <c r="H94" s="23">
        <v>10</v>
      </c>
      <c r="I94" s="23">
        <v>61</v>
      </c>
      <c r="J94" s="23">
        <v>4</v>
      </c>
      <c r="K94" s="23">
        <v>7</v>
      </c>
    </row>
    <row r="95" spans="1:11" ht="15" customHeight="1">
      <c r="A95" s="365"/>
      <c r="B95" s="373"/>
      <c r="C95" s="375"/>
      <c r="D95" s="41">
        <v>100</v>
      </c>
      <c r="E95" s="40">
        <v>14.84375</v>
      </c>
      <c r="F95" s="40">
        <v>4.6875</v>
      </c>
      <c r="G95" s="40">
        <v>16.40625</v>
      </c>
      <c r="H95" s="40">
        <v>7.8125</v>
      </c>
      <c r="I95" s="40">
        <v>47.65625</v>
      </c>
      <c r="J95" s="40">
        <v>3.125</v>
      </c>
      <c r="K95" s="40">
        <v>5.46875</v>
      </c>
    </row>
    <row r="96" spans="1:11" ht="15" customHeight="1">
      <c r="A96" s="365"/>
      <c r="B96" s="373"/>
      <c r="C96" s="376" t="s">
        <v>210</v>
      </c>
      <c r="D96" s="23">
        <v>41</v>
      </c>
      <c r="E96" s="23">
        <v>6</v>
      </c>
      <c r="F96" s="23">
        <v>5</v>
      </c>
      <c r="G96" s="23">
        <v>6</v>
      </c>
      <c r="H96" s="23">
        <v>1</v>
      </c>
      <c r="I96" s="23">
        <v>21</v>
      </c>
      <c r="J96" s="23">
        <v>1</v>
      </c>
      <c r="K96" s="23">
        <v>1</v>
      </c>
    </row>
    <row r="97" spans="1:11" ht="15" customHeight="1">
      <c r="A97" s="365"/>
      <c r="B97" s="373"/>
      <c r="C97" s="376"/>
      <c r="D97" s="40">
        <v>100</v>
      </c>
      <c r="E97" s="40">
        <v>14.634146341463415</v>
      </c>
      <c r="F97" s="40">
        <v>12.195121951219512</v>
      </c>
      <c r="G97" s="40">
        <v>14.634146341463415</v>
      </c>
      <c r="H97" s="40">
        <v>2.4390243902439024</v>
      </c>
      <c r="I97" s="40">
        <v>51.21951219512196</v>
      </c>
      <c r="J97" s="40">
        <v>2.4390243902439024</v>
      </c>
      <c r="K97" s="40">
        <v>2.4390243902439024</v>
      </c>
    </row>
    <row r="98" spans="1:11" ht="15" customHeight="1">
      <c r="A98" s="365"/>
      <c r="B98" s="373"/>
      <c r="C98" s="376" t="s">
        <v>211</v>
      </c>
      <c r="D98" s="23">
        <v>13</v>
      </c>
      <c r="E98" s="23">
        <v>2</v>
      </c>
      <c r="F98" s="23">
        <v>2</v>
      </c>
      <c r="G98" s="23">
        <v>3</v>
      </c>
      <c r="H98" s="23">
        <v>0</v>
      </c>
      <c r="I98" s="23">
        <v>6</v>
      </c>
      <c r="J98" s="23">
        <v>0</v>
      </c>
      <c r="K98" s="23">
        <v>0</v>
      </c>
    </row>
    <row r="99" spans="1:11" ht="15" customHeight="1">
      <c r="A99" s="365"/>
      <c r="B99" s="373"/>
      <c r="C99" s="376"/>
      <c r="D99" s="41">
        <v>100</v>
      </c>
      <c r="E99" s="41">
        <v>15.384615384615383</v>
      </c>
      <c r="F99" s="41">
        <v>15.384615384615383</v>
      </c>
      <c r="G99" s="41">
        <v>23.076923076923077</v>
      </c>
      <c r="H99" s="41">
        <v>0</v>
      </c>
      <c r="I99" s="41">
        <v>46.15384615384615</v>
      </c>
      <c r="J99" s="41">
        <v>0</v>
      </c>
      <c r="K99" s="41">
        <v>0</v>
      </c>
    </row>
    <row r="100" spans="1:11" ht="15" customHeight="1">
      <c r="A100" s="365"/>
      <c r="B100" s="373"/>
      <c r="C100" s="376" t="s">
        <v>212</v>
      </c>
      <c r="D100" s="23">
        <v>40</v>
      </c>
      <c r="E100" s="23">
        <v>4</v>
      </c>
      <c r="F100" s="23">
        <v>4</v>
      </c>
      <c r="G100" s="23">
        <v>8</v>
      </c>
      <c r="H100" s="23">
        <v>1</v>
      </c>
      <c r="I100" s="23">
        <v>16</v>
      </c>
      <c r="J100" s="23">
        <v>3</v>
      </c>
      <c r="K100" s="23">
        <v>4</v>
      </c>
    </row>
    <row r="101" spans="1:11" ht="15" customHeight="1">
      <c r="A101" s="366"/>
      <c r="B101" s="373"/>
      <c r="C101" s="376"/>
      <c r="D101" s="41">
        <v>100</v>
      </c>
      <c r="E101" s="41">
        <v>10</v>
      </c>
      <c r="F101" s="41">
        <v>10</v>
      </c>
      <c r="G101" s="41">
        <v>20</v>
      </c>
      <c r="H101" s="41">
        <v>2.5</v>
      </c>
      <c r="I101" s="41">
        <v>40</v>
      </c>
      <c r="J101" s="41">
        <v>7.5</v>
      </c>
      <c r="K101" s="41">
        <v>10</v>
      </c>
    </row>
    <row r="102" spans="4:11" ht="6" customHeight="1">
      <c r="D102" s="110"/>
      <c r="E102" s="110"/>
      <c r="F102" s="110"/>
      <c r="G102" s="110"/>
      <c r="H102" s="110"/>
      <c r="I102" s="110"/>
      <c r="J102" s="110"/>
      <c r="K102" s="110"/>
    </row>
    <row r="103" spans="1:11" ht="15" customHeight="1">
      <c r="A103" s="361" t="s">
        <v>358</v>
      </c>
      <c r="B103" s="367" t="s">
        <v>162</v>
      </c>
      <c r="C103" s="369" t="s">
        <v>174</v>
      </c>
      <c r="D103" s="22">
        <v>554</v>
      </c>
      <c r="E103" s="12">
        <v>66</v>
      </c>
      <c r="F103" s="13">
        <v>150</v>
      </c>
      <c r="G103" s="12">
        <v>25</v>
      </c>
      <c r="H103" s="13">
        <v>12</v>
      </c>
      <c r="I103" s="12">
        <v>222</v>
      </c>
      <c r="J103" s="13">
        <v>48</v>
      </c>
      <c r="K103" s="12">
        <v>31</v>
      </c>
    </row>
    <row r="104" spans="1:11" ht="15" customHeight="1">
      <c r="A104" s="362"/>
      <c r="B104" s="367"/>
      <c r="C104" s="369"/>
      <c r="D104" s="35">
        <v>100</v>
      </c>
      <c r="E104" s="25">
        <v>11.9</v>
      </c>
      <c r="F104" s="26">
        <v>27.1</v>
      </c>
      <c r="G104" s="25">
        <v>4.5</v>
      </c>
      <c r="H104" s="26">
        <v>2.2</v>
      </c>
      <c r="I104" s="25">
        <v>40.1</v>
      </c>
      <c r="J104" s="26">
        <v>8.7</v>
      </c>
      <c r="K104" s="25">
        <v>5.6</v>
      </c>
    </row>
    <row r="105" spans="1:11" ht="15" customHeight="1">
      <c r="A105" s="362"/>
      <c r="B105" s="367"/>
      <c r="C105" s="369" t="s">
        <v>6</v>
      </c>
      <c r="D105" s="19">
        <v>29</v>
      </c>
      <c r="E105" s="12">
        <v>8</v>
      </c>
      <c r="F105" s="15">
        <v>3</v>
      </c>
      <c r="G105" s="12">
        <v>3</v>
      </c>
      <c r="H105" s="15">
        <v>0</v>
      </c>
      <c r="I105" s="12">
        <v>11</v>
      </c>
      <c r="J105" s="15">
        <v>4</v>
      </c>
      <c r="K105" s="12">
        <v>0</v>
      </c>
    </row>
    <row r="106" spans="1:11" ht="15" customHeight="1">
      <c r="A106" s="362"/>
      <c r="B106" s="367"/>
      <c r="C106" s="369" t="s">
        <v>6</v>
      </c>
      <c r="D106" s="32">
        <v>100</v>
      </c>
      <c r="E106" s="25">
        <v>27.6</v>
      </c>
      <c r="F106" s="28">
        <v>10.3</v>
      </c>
      <c r="G106" s="25">
        <v>10.3</v>
      </c>
      <c r="H106" s="28">
        <v>0</v>
      </c>
      <c r="I106" s="25">
        <v>37.9</v>
      </c>
      <c r="J106" s="28">
        <v>13.8</v>
      </c>
      <c r="K106" s="25">
        <v>0</v>
      </c>
    </row>
    <row r="107" spans="1:11" ht="15" customHeight="1">
      <c r="A107" s="362"/>
      <c r="B107" s="367"/>
      <c r="C107" s="370" t="s">
        <v>7</v>
      </c>
      <c r="D107" s="17">
        <v>177</v>
      </c>
      <c r="E107" s="16">
        <v>19</v>
      </c>
      <c r="F107" s="17">
        <v>35</v>
      </c>
      <c r="G107" s="16">
        <v>7</v>
      </c>
      <c r="H107" s="17">
        <v>4</v>
      </c>
      <c r="I107" s="16">
        <v>90</v>
      </c>
      <c r="J107" s="17">
        <v>15</v>
      </c>
      <c r="K107" s="16">
        <v>7</v>
      </c>
    </row>
    <row r="108" spans="1:11" ht="15" customHeight="1">
      <c r="A108" s="362"/>
      <c r="B108" s="367"/>
      <c r="C108" s="370" t="s">
        <v>7</v>
      </c>
      <c r="D108" s="30">
        <v>100</v>
      </c>
      <c r="E108" s="29">
        <v>10.7</v>
      </c>
      <c r="F108" s="30">
        <v>19.8</v>
      </c>
      <c r="G108" s="29">
        <v>4</v>
      </c>
      <c r="H108" s="30">
        <v>2.3</v>
      </c>
      <c r="I108" s="29">
        <v>50.8</v>
      </c>
      <c r="J108" s="30">
        <v>8.5</v>
      </c>
      <c r="K108" s="29">
        <v>4</v>
      </c>
    </row>
    <row r="109" spans="1:11" ht="15" customHeight="1">
      <c r="A109" s="362"/>
      <c r="B109" s="367"/>
      <c r="C109" s="370" t="s">
        <v>8</v>
      </c>
      <c r="D109" s="19">
        <v>135</v>
      </c>
      <c r="E109" s="12">
        <v>18</v>
      </c>
      <c r="F109" s="15">
        <v>37</v>
      </c>
      <c r="G109" s="12">
        <v>8</v>
      </c>
      <c r="H109" s="15">
        <v>5</v>
      </c>
      <c r="I109" s="12">
        <v>47</v>
      </c>
      <c r="J109" s="15">
        <v>12</v>
      </c>
      <c r="K109" s="12">
        <v>8</v>
      </c>
    </row>
    <row r="110" spans="1:11" ht="15" customHeight="1">
      <c r="A110" s="362"/>
      <c r="B110" s="367"/>
      <c r="C110" s="370" t="s">
        <v>8</v>
      </c>
      <c r="D110" s="32">
        <v>100</v>
      </c>
      <c r="E110" s="25">
        <v>13.3</v>
      </c>
      <c r="F110" s="28">
        <v>27.4</v>
      </c>
      <c r="G110" s="25">
        <v>5.9</v>
      </c>
      <c r="H110" s="28">
        <v>3.7</v>
      </c>
      <c r="I110" s="25">
        <v>34.8</v>
      </c>
      <c r="J110" s="28">
        <v>8.9</v>
      </c>
      <c r="K110" s="25">
        <v>5.9</v>
      </c>
    </row>
    <row r="111" spans="1:11" ht="15" customHeight="1">
      <c r="A111" s="362"/>
      <c r="B111" s="367"/>
      <c r="C111" s="369" t="s">
        <v>9</v>
      </c>
      <c r="D111" s="17">
        <v>137</v>
      </c>
      <c r="E111" s="16">
        <v>15</v>
      </c>
      <c r="F111" s="17">
        <v>54</v>
      </c>
      <c r="G111" s="16">
        <v>5</v>
      </c>
      <c r="H111" s="17">
        <v>1</v>
      </c>
      <c r="I111" s="16">
        <v>38</v>
      </c>
      <c r="J111" s="17">
        <v>12</v>
      </c>
      <c r="K111" s="16">
        <v>12</v>
      </c>
    </row>
    <row r="112" spans="1:11" ht="15" customHeight="1">
      <c r="A112" s="362"/>
      <c r="B112" s="367"/>
      <c r="C112" s="369" t="s">
        <v>9</v>
      </c>
      <c r="D112" s="30">
        <v>100</v>
      </c>
      <c r="E112" s="29">
        <v>10.9</v>
      </c>
      <c r="F112" s="30">
        <v>39.4</v>
      </c>
      <c r="G112" s="29">
        <v>3.6</v>
      </c>
      <c r="H112" s="30">
        <v>0.7</v>
      </c>
      <c r="I112" s="29">
        <v>27.7</v>
      </c>
      <c r="J112" s="30">
        <v>8.8</v>
      </c>
      <c r="K112" s="29">
        <v>8.8</v>
      </c>
    </row>
    <row r="113" spans="1:11" ht="15" customHeight="1">
      <c r="A113" s="362"/>
      <c r="B113" s="367"/>
      <c r="C113" s="369" t="s">
        <v>10</v>
      </c>
      <c r="D113" s="19">
        <v>76</v>
      </c>
      <c r="E113" s="12">
        <v>6</v>
      </c>
      <c r="F113" s="15">
        <v>21</v>
      </c>
      <c r="G113" s="12">
        <v>2</v>
      </c>
      <c r="H113" s="15">
        <v>2</v>
      </c>
      <c r="I113" s="12">
        <v>36</v>
      </c>
      <c r="J113" s="15">
        <v>5</v>
      </c>
      <c r="K113" s="12">
        <v>4</v>
      </c>
    </row>
    <row r="114" spans="1:11" ht="15" customHeight="1" thickBot="1">
      <c r="A114" s="362"/>
      <c r="B114" s="371"/>
      <c r="C114" s="428" t="s">
        <v>10</v>
      </c>
      <c r="D114" s="278">
        <v>100</v>
      </c>
      <c r="E114" s="272">
        <v>7.9</v>
      </c>
      <c r="F114" s="271">
        <v>27.6</v>
      </c>
      <c r="G114" s="272">
        <v>2.6</v>
      </c>
      <c r="H114" s="271">
        <v>2.6</v>
      </c>
      <c r="I114" s="272">
        <v>47.4</v>
      </c>
      <c r="J114" s="271">
        <v>6.6</v>
      </c>
      <c r="K114" s="272">
        <v>5.3</v>
      </c>
    </row>
    <row r="115" spans="1:11" ht="15" customHeight="1" thickTop="1">
      <c r="A115" s="362"/>
      <c r="B115" s="363" t="s">
        <v>172</v>
      </c>
      <c r="C115" s="368" t="s">
        <v>174</v>
      </c>
      <c r="D115" s="17">
        <v>247</v>
      </c>
      <c r="E115" s="67">
        <v>36</v>
      </c>
      <c r="F115" s="17">
        <v>23</v>
      </c>
      <c r="G115" s="67">
        <v>36</v>
      </c>
      <c r="H115" s="17">
        <v>13</v>
      </c>
      <c r="I115" s="67">
        <v>118</v>
      </c>
      <c r="J115" s="17">
        <v>8</v>
      </c>
      <c r="K115" s="67">
        <v>13</v>
      </c>
    </row>
    <row r="116" spans="1:11" ht="15" customHeight="1">
      <c r="A116" s="362"/>
      <c r="B116" s="367"/>
      <c r="C116" s="369"/>
      <c r="D116" s="30">
        <v>100</v>
      </c>
      <c r="E116" s="29">
        <v>14.6</v>
      </c>
      <c r="F116" s="30">
        <v>9.3</v>
      </c>
      <c r="G116" s="29">
        <v>14.6</v>
      </c>
      <c r="H116" s="30">
        <v>5.3</v>
      </c>
      <c r="I116" s="29">
        <v>47.8</v>
      </c>
      <c r="J116" s="30">
        <v>3.2</v>
      </c>
      <c r="K116" s="29">
        <v>5.3</v>
      </c>
    </row>
    <row r="117" spans="1:11" ht="15" customHeight="1">
      <c r="A117" s="362"/>
      <c r="B117" s="367"/>
      <c r="C117" s="369" t="s">
        <v>6</v>
      </c>
      <c r="D117" s="19">
        <v>16</v>
      </c>
      <c r="E117" s="12">
        <v>2</v>
      </c>
      <c r="F117" s="15">
        <v>1</v>
      </c>
      <c r="G117" s="12">
        <v>2</v>
      </c>
      <c r="H117" s="15">
        <v>2</v>
      </c>
      <c r="I117" s="12">
        <v>9</v>
      </c>
      <c r="J117" s="15">
        <v>0</v>
      </c>
      <c r="K117" s="12">
        <v>0</v>
      </c>
    </row>
    <row r="118" spans="1:11" ht="15" customHeight="1">
      <c r="A118" s="362"/>
      <c r="B118" s="367"/>
      <c r="C118" s="369" t="s">
        <v>6</v>
      </c>
      <c r="D118" s="32">
        <v>100</v>
      </c>
      <c r="E118" s="25">
        <v>12.5</v>
      </c>
      <c r="F118" s="28">
        <v>6.3</v>
      </c>
      <c r="G118" s="25">
        <v>12.5</v>
      </c>
      <c r="H118" s="28">
        <v>12.5</v>
      </c>
      <c r="I118" s="25">
        <v>56.3</v>
      </c>
      <c r="J118" s="28">
        <v>0</v>
      </c>
      <c r="K118" s="25">
        <v>0</v>
      </c>
    </row>
    <row r="119" spans="1:11" ht="15" customHeight="1">
      <c r="A119" s="362"/>
      <c r="B119" s="367"/>
      <c r="C119" s="370" t="s">
        <v>7</v>
      </c>
      <c r="D119" s="17">
        <v>100</v>
      </c>
      <c r="E119" s="16">
        <v>13</v>
      </c>
      <c r="F119" s="17">
        <v>9</v>
      </c>
      <c r="G119" s="16">
        <v>16</v>
      </c>
      <c r="H119" s="17">
        <v>6</v>
      </c>
      <c r="I119" s="16">
        <v>49</v>
      </c>
      <c r="J119" s="17">
        <v>2</v>
      </c>
      <c r="K119" s="16">
        <v>5</v>
      </c>
    </row>
    <row r="120" spans="1:11" ht="15" customHeight="1">
      <c r="A120" s="362"/>
      <c r="B120" s="367"/>
      <c r="C120" s="370" t="s">
        <v>7</v>
      </c>
      <c r="D120" s="30">
        <v>100</v>
      </c>
      <c r="E120" s="29">
        <v>13</v>
      </c>
      <c r="F120" s="30">
        <v>9</v>
      </c>
      <c r="G120" s="29">
        <v>16</v>
      </c>
      <c r="H120" s="30">
        <v>6</v>
      </c>
      <c r="I120" s="29">
        <v>49</v>
      </c>
      <c r="J120" s="30">
        <v>2</v>
      </c>
      <c r="K120" s="29">
        <v>5</v>
      </c>
    </row>
    <row r="121" spans="1:11" ht="15" customHeight="1">
      <c r="A121" s="362"/>
      <c r="B121" s="367"/>
      <c r="C121" s="370" t="s">
        <v>8</v>
      </c>
      <c r="D121" s="19">
        <v>63</v>
      </c>
      <c r="E121" s="12">
        <v>10</v>
      </c>
      <c r="F121" s="15">
        <v>8</v>
      </c>
      <c r="G121" s="12">
        <v>12</v>
      </c>
      <c r="H121" s="15">
        <v>2</v>
      </c>
      <c r="I121" s="12">
        <v>26</v>
      </c>
      <c r="J121" s="15">
        <v>3</v>
      </c>
      <c r="K121" s="12">
        <v>2</v>
      </c>
    </row>
    <row r="122" spans="1:11" ht="15" customHeight="1">
      <c r="A122" s="362"/>
      <c r="B122" s="367"/>
      <c r="C122" s="370" t="s">
        <v>8</v>
      </c>
      <c r="D122" s="32">
        <v>100</v>
      </c>
      <c r="E122" s="25">
        <v>15.9</v>
      </c>
      <c r="F122" s="28">
        <v>12.7</v>
      </c>
      <c r="G122" s="25">
        <v>19</v>
      </c>
      <c r="H122" s="28">
        <v>3.2</v>
      </c>
      <c r="I122" s="25">
        <v>41.3</v>
      </c>
      <c r="J122" s="28">
        <v>4.8</v>
      </c>
      <c r="K122" s="25">
        <v>3.2</v>
      </c>
    </row>
    <row r="123" spans="1:11" ht="15" customHeight="1">
      <c r="A123" s="362"/>
      <c r="B123" s="367"/>
      <c r="C123" s="369" t="s">
        <v>9</v>
      </c>
      <c r="D123" s="17">
        <v>46</v>
      </c>
      <c r="E123" s="16">
        <v>9</v>
      </c>
      <c r="F123" s="17">
        <v>2</v>
      </c>
      <c r="G123" s="16">
        <v>4</v>
      </c>
      <c r="H123" s="17">
        <v>2</v>
      </c>
      <c r="I123" s="16">
        <v>26</v>
      </c>
      <c r="J123" s="17">
        <v>2</v>
      </c>
      <c r="K123" s="16">
        <v>1</v>
      </c>
    </row>
    <row r="124" spans="1:11" ht="15" customHeight="1">
      <c r="A124" s="362"/>
      <c r="B124" s="367"/>
      <c r="C124" s="369" t="s">
        <v>9</v>
      </c>
      <c r="D124" s="30">
        <v>100</v>
      </c>
      <c r="E124" s="29">
        <v>19.6</v>
      </c>
      <c r="F124" s="30">
        <v>4.3</v>
      </c>
      <c r="G124" s="29">
        <v>8.7</v>
      </c>
      <c r="H124" s="30">
        <v>4.3</v>
      </c>
      <c r="I124" s="29">
        <v>56.5</v>
      </c>
      <c r="J124" s="30">
        <v>4.3</v>
      </c>
      <c r="K124" s="29">
        <v>2.2</v>
      </c>
    </row>
    <row r="125" spans="1:11" ht="15" customHeight="1">
      <c r="A125" s="362"/>
      <c r="B125" s="367"/>
      <c r="C125" s="369" t="s">
        <v>10</v>
      </c>
      <c r="D125" s="19">
        <v>22</v>
      </c>
      <c r="E125" s="12">
        <v>2</v>
      </c>
      <c r="F125" s="15">
        <v>3</v>
      </c>
      <c r="G125" s="12">
        <v>2</v>
      </c>
      <c r="H125" s="15">
        <v>1</v>
      </c>
      <c r="I125" s="12">
        <v>8</v>
      </c>
      <c r="J125" s="15">
        <v>1</v>
      </c>
      <c r="K125" s="12">
        <v>5</v>
      </c>
    </row>
    <row r="126" spans="1:11" ht="15" customHeight="1">
      <c r="A126" s="363"/>
      <c r="B126" s="367"/>
      <c r="C126" s="369" t="s">
        <v>10</v>
      </c>
      <c r="D126" s="32">
        <v>100</v>
      </c>
      <c r="E126" s="25">
        <v>9.1</v>
      </c>
      <c r="F126" s="28">
        <v>13.6</v>
      </c>
      <c r="G126" s="25">
        <v>9.1</v>
      </c>
      <c r="H126" s="28">
        <v>4.5</v>
      </c>
      <c r="I126" s="25">
        <v>36.4</v>
      </c>
      <c r="J126" s="28">
        <v>4.5</v>
      </c>
      <c r="K126" s="25">
        <v>22.7</v>
      </c>
    </row>
  </sheetData>
  <mergeCells count="73">
    <mergeCell ref="A103:A126"/>
    <mergeCell ref="B7:B12"/>
    <mergeCell ref="A14:A45"/>
    <mergeCell ref="A46:A81"/>
    <mergeCell ref="A82:A101"/>
    <mergeCell ref="B30:B45"/>
    <mergeCell ref="B92:B101"/>
    <mergeCell ref="B115:B126"/>
    <mergeCell ref="C80:C81"/>
    <mergeCell ref="C62:C63"/>
    <mergeCell ref="B64:B81"/>
    <mergeCell ref="C64:C65"/>
    <mergeCell ref="C66:C67"/>
    <mergeCell ref="C68:C69"/>
    <mergeCell ref="C70:C71"/>
    <mergeCell ref="C72:C73"/>
    <mergeCell ref="C74:C75"/>
    <mergeCell ref="C76:C77"/>
    <mergeCell ref="C78:C79"/>
    <mergeCell ref="C28:C29"/>
    <mergeCell ref="B46:B63"/>
    <mergeCell ref="C46:C47"/>
    <mergeCell ref="C48:C49"/>
    <mergeCell ref="C50:C51"/>
    <mergeCell ref="C52:C53"/>
    <mergeCell ref="C54:C55"/>
    <mergeCell ref="C56:C57"/>
    <mergeCell ref="C58:C59"/>
    <mergeCell ref="C60:C61"/>
    <mergeCell ref="C9:C10"/>
    <mergeCell ref="C7:C8"/>
    <mergeCell ref="C4:C5"/>
    <mergeCell ref="C11:C12"/>
    <mergeCell ref="C30:C31"/>
    <mergeCell ref="C32:C33"/>
    <mergeCell ref="C34:C35"/>
    <mergeCell ref="C36:C37"/>
    <mergeCell ref="C38:C39"/>
    <mergeCell ref="B14:B29"/>
    <mergeCell ref="C14:C15"/>
    <mergeCell ref="C16:C17"/>
    <mergeCell ref="C18:C19"/>
    <mergeCell ref="C20:C21"/>
    <mergeCell ref="C22:C23"/>
    <mergeCell ref="C24:C25"/>
    <mergeCell ref="C26:C27"/>
    <mergeCell ref="B82:B91"/>
    <mergeCell ref="C82:C83"/>
    <mergeCell ref="C84:C85"/>
    <mergeCell ref="C86:C87"/>
    <mergeCell ref="C88:C89"/>
    <mergeCell ref="C90:C91"/>
    <mergeCell ref="C40:C41"/>
    <mergeCell ref="C42:C43"/>
    <mergeCell ref="C44:C45"/>
    <mergeCell ref="C92:C93"/>
    <mergeCell ref="C94:C95"/>
    <mergeCell ref="C96:C97"/>
    <mergeCell ref="C98:C99"/>
    <mergeCell ref="C100:C101"/>
    <mergeCell ref="B103:B114"/>
    <mergeCell ref="C103:C104"/>
    <mergeCell ref="C105:C106"/>
    <mergeCell ref="C107:C108"/>
    <mergeCell ref="C109:C110"/>
    <mergeCell ref="C111:C112"/>
    <mergeCell ref="C113:C114"/>
    <mergeCell ref="C123:C124"/>
    <mergeCell ref="C125:C126"/>
    <mergeCell ref="C115:C116"/>
    <mergeCell ref="C117:C118"/>
    <mergeCell ref="C119:C120"/>
    <mergeCell ref="C121:C122"/>
  </mergeCells>
  <printOptions/>
  <pageMargins left="0.7874015748031497" right="0.7874015748031497" top="0.5905511811023623" bottom="0.5905511811023623" header="0.5118110236220472" footer="0.5118110236220472"/>
  <pageSetup horizontalDpi="600" verticalDpi="600" orientation="portrait" paperSize="9" r:id="rId1"/>
  <rowBreaks count="2" manualBreakCount="2">
    <brk id="45" max="255" man="1"/>
    <brk id="81" max="255" man="1"/>
  </rowBreaks>
</worksheet>
</file>

<file path=xl/worksheets/sheet2.xml><?xml version="1.0" encoding="utf-8"?>
<worksheet xmlns="http://schemas.openxmlformats.org/spreadsheetml/2006/main" xmlns:r="http://schemas.openxmlformats.org/officeDocument/2006/relationships">
  <dimension ref="A1:S125"/>
  <sheetViews>
    <sheetView view="pageBreakPreview" zoomScaleSheetLayoutView="100" workbookViewId="0" topLeftCell="A1">
      <selection activeCell="F27" sqref="F27"/>
    </sheetView>
  </sheetViews>
  <sheetFormatPr defaultColWidth="9.00390625" defaultRowHeight="15" customHeight="1"/>
  <cols>
    <col min="1" max="2" width="2.625" style="2" customWidth="1"/>
    <col min="3" max="3" width="16.625" style="2" customWidth="1"/>
    <col min="4" max="10" width="6.625" style="6" customWidth="1"/>
    <col min="11" max="19" width="9.00390625" style="6" customWidth="1"/>
    <col min="20" max="16384" width="9.00390625" style="2" customWidth="1"/>
  </cols>
  <sheetData>
    <row r="1" ht="15" customHeight="1">
      <c r="C1" s="1" t="s">
        <v>384</v>
      </c>
    </row>
    <row r="3" spans="3:19" s="3" customFormat="1" ht="81" customHeight="1">
      <c r="C3" s="7" t="s">
        <v>0</v>
      </c>
      <c r="D3" s="163" t="s">
        <v>1</v>
      </c>
      <c r="E3" s="163" t="s">
        <v>220</v>
      </c>
      <c r="F3" s="163" t="s">
        <v>382</v>
      </c>
      <c r="G3" s="163" t="s">
        <v>221</v>
      </c>
      <c r="H3" s="163" t="s">
        <v>222</v>
      </c>
      <c r="I3" s="163" t="s">
        <v>223</v>
      </c>
      <c r="J3" s="163" t="s">
        <v>10</v>
      </c>
      <c r="K3" s="109"/>
      <c r="L3" s="109"/>
      <c r="M3" s="109"/>
      <c r="N3" s="109"/>
      <c r="O3" s="109"/>
      <c r="P3" s="109"/>
      <c r="Q3" s="109"/>
      <c r="R3" s="109"/>
      <c r="S3" s="109"/>
    </row>
    <row r="4" spans="3:10" ht="15" customHeight="1">
      <c r="C4" s="348" t="s">
        <v>290</v>
      </c>
      <c r="D4" s="8">
        <f>SUM(E4:J4)</f>
        <v>1287</v>
      </c>
      <c r="E4" s="9">
        <v>111</v>
      </c>
      <c r="F4" s="9">
        <v>626</v>
      </c>
      <c r="G4" s="9">
        <v>323</v>
      </c>
      <c r="H4" s="9">
        <v>72</v>
      </c>
      <c r="I4" s="9">
        <v>5</v>
      </c>
      <c r="J4" s="9">
        <v>150</v>
      </c>
    </row>
    <row r="5" spans="3:10" ht="15" customHeight="1">
      <c r="C5" s="348"/>
      <c r="D5" s="10">
        <v>100</v>
      </c>
      <c r="E5" s="10">
        <f aca="true" t="shared" si="0" ref="E5:J5">E4/$D4%</f>
        <v>8.624708624708624</v>
      </c>
      <c r="F5" s="10">
        <f t="shared" si="0"/>
        <v>48.64024864024864</v>
      </c>
      <c r="G5" s="10">
        <f t="shared" si="0"/>
        <v>25.097125097125097</v>
      </c>
      <c r="H5" s="10">
        <f t="shared" si="0"/>
        <v>5.594405594405595</v>
      </c>
      <c r="I5" s="10">
        <f t="shared" si="0"/>
        <v>0.38850038850038854</v>
      </c>
      <c r="J5" s="10">
        <f t="shared" si="0"/>
        <v>11.655011655011656</v>
      </c>
    </row>
    <row r="6" ht="6" customHeight="1"/>
    <row r="7" spans="2:10" ht="15" customHeight="1">
      <c r="B7" s="349" t="s">
        <v>224</v>
      </c>
      <c r="C7" s="348" t="s">
        <v>298</v>
      </c>
      <c r="D7" s="9">
        <v>738</v>
      </c>
      <c r="E7" s="9">
        <v>79</v>
      </c>
      <c r="F7" s="9">
        <v>370</v>
      </c>
      <c r="G7" s="9">
        <v>153</v>
      </c>
      <c r="H7" s="9">
        <v>34</v>
      </c>
      <c r="I7" s="9">
        <v>2</v>
      </c>
      <c r="J7" s="9">
        <v>100</v>
      </c>
    </row>
    <row r="8" spans="2:10" ht="15" customHeight="1">
      <c r="B8" s="350"/>
      <c r="C8" s="348" t="s">
        <v>3</v>
      </c>
      <c r="D8" s="10">
        <v>100</v>
      </c>
      <c r="E8" s="10">
        <v>10.7</v>
      </c>
      <c r="F8" s="10">
        <v>50.1</v>
      </c>
      <c r="G8" s="10">
        <v>20.7</v>
      </c>
      <c r="H8" s="10">
        <v>4.6</v>
      </c>
      <c r="I8" s="10">
        <v>0.3</v>
      </c>
      <c r="J8" s="10">
        <v>13.6</v>
      </c>
    </row>
    <row r="9" spans="2:10" ht="15" customHeight="1">
      <c r="B9" s="350"/>
      <c r="C9" s="348" t="s">
        <v>299</v>
      </c>
      <c r="D9" s="9">
        <v>546</v>
      </c>
      <c r="E9" s="9">
        <v>31</v>
      </c>
      <c r="F9" s="9">
        <v>255</v>
      </c>
      <c r="G9" s="9">
        <v>169</v>
      </c>
      <c r="H9" s="9">
        <v>38</v>
      </c>
      <c r="I9" s="9">
        <v>3</v>
      </c>
      <c r="J9" s="9">
        <v>50</v>
      </c>
    </row>
    <row r="10" spans="2:10" ht="15" customHeight="1">
      <c r="B10" s="350"/>
      <c r="C10" s="348" t="s">
        <v>4</v>
      </c>
      <c r="D10" s="10">
        <v>100</v>
      </c>
      <c r="E10" s="10">
        <v>5.7</v>
      </c>
      <c r="F10" s="10">
        <v>46.7</v>
      </c>
      <c r="G10" s="10">
        <v>31</v>
      </c>
      <c r="H10" s="10">
        <v>7</v>
      </c>
      <c r="I10" s="10">
        <v>0.5</v>
      </c>
      <c r="J10" s="10">
        <v>9.2</v>
      </c>
    </row>
    <row r="11" spans="2:10" ht="15" customHeight="1">
      <c r="B11" s="350"/>
      <c r="C11" s="348" t="s">
        <v>5</v>
      </c>
      <c r="D11" s="9">
        <f aca="true" t="shared" si="1" ref="D11:J11">D4-D7-D9</f>
        <v>3</v>
      </c>
      <c r="E11" s="9">
        <f t="shared" si="1"/>
        <v>1</v>
      </c>
      <c r="F11" s="9">
        <f t="shared" si="1"/>
        <v>1</v>
      </c>
      <c r="G11" s="9">
        <f t="shared" si="1"/>
        <v>1</v>
      </c>
      <c r="H11" s="9">
        <f t="shared" si="1"/>
        <v>0</v>
      </c>
      <c r="I11" s="9">
        <f t="shared" si="1"/>
        <v>0</v>
      </c>
      <c r="J11" s="9">
        <f t="shared" si="1"/>
        <v>0</v>
      </c>
    </row>
    <row r="12" spans="2:10" ht="15" customHeight="1">
      <c r="B12" s="351"/>
      <c r="C12" s="348" t="s">
        <v>4</v>
      </c>
      <c r="D12" s="10">
        <v>100</v>
      </c>
      <c r="E12" s="10">
        <f aca="true" t="shared" si="2" ref="E12:J12">E11/$D11%</f>
        <v>33.333333333333336</v>
      </c>
      <c r="F12" s="10">
        <f t="shared" si="2"/>
        <v>33.333333333333336</v>
      </c>
      <c r="G12" s="10">
        <f t="shared" si="2"/>
        <v>33.333333333333336</v>
      </c>
      <c r="H12" s="10">
        <f t="shared" si="2"/>
        <v>0</v>
      </c>
      <c r="I12" s="10">
        <f t="shared" si="2"/>
        <v>0</v>
      </c>
      <c r="J12" s="10">
        <f t="shared" si="2"/>
        <v>0</v>
      </c>
    </row>
    <row r="13" ht="6" customHeight="1"/>
    <row r="14" spans="1:10" ht="15" customHeight="1">
      <c r="A14" s="355" t="s">
        <v>163</v>
      </c>
      <c r="B14" s="353" t="s">
        <v>162</v>
      </c>
      <c r="C14" s="358" t="s">
        <v>174</v>
      </c>
      <c r="D14" s="130">
        <v>737</v>
      </c>
      <c r="E14" s="128">
        <v>79</v>
      </c>
      <c r="F14" s="131">
        <v>369</v>
      </c>
      <c r="G14" s="128">
        <v>153</v>
      </c>
      <c r="H14" s="131">
        <v>34</v>
      </c>
      <c r="I14" s="128">
        <v>2</v>
      </c>
      <c r="J14" s="129">
        <v>100</v>
      </c>
    </row>
    <row r="15" spans="1:10" ht="15" customHeight="1">
      <c r="A15" s="356"/>
      <c r="B15" s="353"/>
      <c r="C15" s="358" t="s">
        <v>174</v>
      </c>
      <c r="D15" s="141">
        <v>100</v>
      </c>
      <c r="E15" s="139">
        <v>10.7</v>
      </c>
      <c r="F15" s="142">
        <v>50.1</v>
      </c>
      <c r="G15" s="139">
        <v>20.8</v>
      </c>
      <c r="H15" s="142">
        <v>4.6</v>
      </c>
      <c r="I15" s="139">
        <v>0.3</v>
      </c>
      <c r="J15" s="140">
        <v>13.6</v>
      </c>
    </row>
    <row r="16" spans="1:10" ht="15" customHeight="1">
      <c r="A16" s="356"/>
      <c r="B16" s="353"/>
      <c r="C16" s="358" t="s">
        <v>165</v>
      </c>
      <c r="D16" s="135">
        <v>50</v>
      </c>
      <c r="E16" s="133">
        <v>3</v>
      </c>
      <c r="F16" s="132">
        <v>26</v>
      </c>
      <c r="G16" s="133">
        <v>10</v>
      </c>
      <c r="H16" s="132">
        <v>2</v>
      </c>
      <c r="I16" s="133">
        <v>0</v>
      </c>
      <c r="J16" s="134">
        <v>9</v>
      </c>
    </row>
    <row r="17" spans="1:10" ht="15" customHeight="1">
      <c r="A17" s="356"/>
      <c r="B17" s="353"/>
      <c r="C17" s="358" t="s">
        <v>165</v>
      </c>
      <c r="D17" s="162">
        <v>100</v>
      </c>
      <c r="E17" s="144">
        <v>6</v>
      </c>
      <c r="F17" s="143">
        <v>52</v>
      </c>
      <c r="G17" s="144">
        <v>20</v>
      </c>
      <c r="H17" s="143">
        <v>4</v>
      </c>
      <c r="I17" s="144">
        <v>0</v>
      </c>
      <c r="J17" s="145">
        <v>18</v>
      </c>
    </row>
    <row r="18" spans="1:10" ht="15" customHeight="1">
      <c r="A18" s="356"/>
      <c r="B18" s="353"/>
      <c r="C18" s="358" t="s">
        <v>166</v>
      </c>
      <c r="D18" s="130">
        <v>126</v>
      </c>
      <c r="E18" s="128">
        <v>8</v>
      </c>
      <c r="F18" s="131">
        <v>67</v>
      </c>
      <c r="G18" s="128">
        <v>26</v>
      </c>
      <c r="H18" s="131">
        <v>10</v>
      </c>
      <c r="I18" s="128">
        <v>1</v>
      </c>
      <c r="J18" s="129">
        <v>14</v>
      </c>
    </row>
    <row r="19" spans="1:10" ht="15" customHeight="1">
      <c r="A19" s="356"/>
      <c r="B19" s="353"/>
      <c r="C19" s="358" t="s">
        <v>166</v>
      </c>
      <c r="D19" s="141">
        <v>100</v>
      </c>
      <c r="E19" s="139">
        <v>6.3</v>
      </c>
      <c r="F19" s="142">
        <v>53.2</v>
      </c>
      <c r="G19" s="139">
        <v>20.6</v>
      </c>
      <c r="H19" s="142">
        <v>7.9</v>
      </c>
      <c r="I19" s="139">
        <v>0.8</v>
      </c>
      <c r="J19" s="140">
        <v>11.1</v>
      </c>
    </row>
    <row r="20" spans="1:10" ht="15" customHeight="1">
      <c r="A20" s="356"/>
      <c r="B20" s="353"/>
      <c r="C20" s="358" t="s">
        <v>167</v>
      </c>
      <c r="D20" s="135">
        <v>150</v>
      </c>
      <c r="E20" s="133">
        <v>20</v>
      </c>
      <c r="F20" s="132">
        <v>69</v>
      </c>
      <c r="G20" s="133">
        <v>36</v>
      </c>
      <c r="H20" s="132">
        <v>7</v>
      </c>
      <c r="I20" s="133">
        <v>1</v>
      </c>
      <c r="J20" s="134">
        <v>17</v>
      </c>
    </row>
    <row r="21" spans="1:10" ht="15" customHeight="1">
      <c r="A21" s="356"/>
      <c r="B21" s="353"/>
      <c r="C21" s="358" t="s">
        <v>167</v>
      </c>
      <c r="D21" s="162">
        <v>100</v>
      </c>
      <c r="E21" s="144">
        <v>13.3</v>
      </c>
      <c r="F21" s="143">
        <v>46</v>
      </c>
      <c r="G21" s="144">
        <v>24</v>
      </c>
      <c r="H21" s="143">
        <v>4.7</v>
      </c>
      <c r="I21" s="144">
        <v>0.7</v>
      </c>
      <c r="J21" s="145">
        <v>11.3</v>
      </c>
    </row>
    <row r="22" spans="1:10" ht="15" customHeight="1">
      <c r="A22" s="356"/>
      <c r="B22" s="353"/>
      <c r="C22" s="358" t="s">
        <v>168</v>
      </c>
      <c r="D22" s="130">
        <v>223</v>
      </c>
      <c r="E22" s="128">
        <v>29</v>
      </c>
      <c r="F22" s="131">
        <v>104</v>
      </c>
      <c r="G22" s="128">
        <v>48</v>
      </c>
      <c r="H22" s="131">
        <v>15</v>
      </c>
      <c r="I22" s="128">
        <v>0</v>
      </c>
      <c r="J22" s="129">
        <v>27</v>
      </c>
    </row>
    <row r="23" spans="1:10" ht="15" customHeight="1">
      <c r="A23" s="356"/>
      <c r="B23" s="353"/>
      <c r="C23" s="358" t="s">
        <v>168</v>
      </c>
      <c r="D23" s="141">
        <v>100</v>
      </c>
      <c r="E23" s="139">
        <v>13</v>
      </c>
      <c r="F23" s="142">
        <v>46.6</v>
      </c>
      <c r="G23" s="139">
        <v>21.5</v>
      </c>
      <c r="H23" s="142">
        <v>6.7</v>
      </c>
      <c r="I23" s="139">
        <v>0</v>
      </c>
      <c r="J23" s="140">
        <v>12.1</v>
      </c>
    </row>
    <row r="24" spans="1:10" ht="15" customHeight="1">
      <c r="A24" s="356"/>
      <c r="B24" s="353"/>
      <c r="C24" s="358" t="s">
        <v>169</v>
      </c>
      <c r="D24" s="135">
        <v>143</v>
      </c>
      <c r="E24" s="133">
        <v>15</v>
      </c>
      <c r="F24" s="132">
        <v>82</v>
      </c>
      <c r="G24" s="133">
        <v>26</v>
      </c>
      <c r="H24" s="132">
        <v>0</v>
      </c>
      <c r="I24" s="133">
        <v>0</v>
      </c>
      <c r="J24" s="134">
        <v>20</v>
      </c>
    </row>
    <row r="25" spans="1:10" ht="15" customHeight="1">
      <c r="A25" s="356"/>
      <c r="B25" s="353"/>
      <c r="C25" s="358" t="s">
        <v>169</v>
      </c>
      <c r="D25" s="162">
        <v>100</v>
      </c>
      <c r="E25" s="144">
        <v>10.5</v>
      </c>
      <c r="F25" s="143">
        <v>57.3</v>
      </c>
      <c r="G25" s="144">
        <v>18.2</v>
      </c>
      <c r="H25" s="143">
        <v>0</v>
      </c>
      <c r="I25" s="144">
        <v>0</v>
      </c>
      <c r="J25" s="145">
        <v>14</v>
      </c>
    </row>
    <row r="26" spans="1:10" ht="15" customHeight="1">
      <c r="A26" s="356"/>
      <c r="B26" s="353"/>
      <c r="C26" s="358" t="s">
        <v>170</v>
      </c>
      <c r="D26" s="130">
        <v>31</v>
      </c>
      <c r="E26" s="128">
        <v>3</v>
      </c>
      <c r="F26" s="131">
        <v>16</v>
      </c>
      <c r="G26" s="128">
        <v>5</v>
      </c>
      <c r="H26" s="131">
        <v>0</v>
      </c>
      <c r="I26" s="128">
        <v>0</v>
      </c>
      <c r="J26" s="129">
        <v>7</v>
      </c>
    </row>
    <row r="27" spans="1:10" ht="15" customHeight="1">
      <c r="A27" s="356"/>
      <c r="B27" s="353"/>
      <c r="C27" s="358" t="s">
        <v>170</v>
      </c>
      <c r="D27" s="141">
        <v>100</v>
      </c>
      <c r="E27" s="139">
        <v>9.7</v>
      </c>
      <c r="F27" s="142">
        <v>51.6</v>
      </c>
      <c r="G27" s="139">
        <v>16.1</v>
      </c>
      <c r="H27" s="142">
        <v>0</v>
      </c>
      <c r="I27" s="139">
        <v>0</v>
      </c>
      <c r="J27" s="140">
        <v>22.6</v>
      </c>
    </row>
    <row r="28" spans="1:10" ht="15" customHeight="1">
      <c r="A28" s="356"/>
      <c r="B28" s="353"/>
      <c r="C28" s="358" t="s">
        <v>171</v>
      </c>
      <c r="D28" s="135">
        <v>14</v>
      </c>
      <c r="E28" s="133">
        <v>1</v>
      </c>
      <c r="F28" s="132">
        <v>5</v>
      </c>
      <c r="G28" s="133">
        <v>2</v>
      </c>
      <c r="H28" s="132">
        <v>0</v>
      </c>
      <c r="I28" s="133">
        <v>0</v>
      </c>
      <c r="J28" s="134">
        <v>6</v>
      </c>
    </row>
    <row r="29" spans="1:10" ht="15" customHeight="1" thickBot="1">
      <c r="A29" s="356"/>
      <c r="B29" s="354"/>
      <c r="C29" s="359" t="s">
        <v>171</v>
      </c>
      <c r="D29" s="267">
        <v>100</v>
      </c>
      <c r="E29" s="268">
        <v>7.1</v>
      </c>
      <c r="F29" s="269">
        <v>35.7</v>
      </c>
      <c r="G29" s="268">
        <v>14.3</v>
      </c>
      <c r="H29" s="269">
        <v>0</v>
      </c>
      <c r="I29" s="268">
        <v>0</v>
      </c>
      <c r="J29" s="270">
        <v>42.9</v>
      </c>
    </row>
    <row r="30" spans="1:10" ht="15" customHeight="1" thickTop="1">
      <c r="A30" s="356"/>
      <c r="B30" s="352" t="s">
        <v>172</v>
      </c>
      <c r="C30" s="360" t="s">
        <v>174</v>
      </c>
      <c r="D30" s="264">
        <v>545</v>
      </c>
      <c r="E30" s="229">
        <v>31</v>
      </c>
      <c r="F30" s="265">
        <v>255</v>
      </c>
      <c r="G30" s="229">
        <v>168</v>
      </c>
      <c r="H30" s="265">
        <v>38</v>
      </c>
      <c r="I30" s="229">
        <v>3</v>
      </c>
      <c r="J30" s="266">
        <v>50</v>
      </c>
    </row>
    <row r="31" spans="1:10" ht="15" customHeight="1">
      <c r="A31" s="356"/>
      <c r="B31" s="353"/>
      <c r="C31" s="358"/>
      <c r="D31" s="141">
        <v>100</v>
      </c>
      <c r="E31" s="139">
        <v>5.7</v>
      </c>
      <c r="F31" s="142">
        <v>46.8</v>
      </c>
      <c r="G31" s="139">
        <v>30.8</v>
      </c>
      <c r="H31" s="142">
        <v>7</v>
      </c>
      <c r="I31" s="139">
        <v>0.6</v>
      </c>
      <c r="J31" s="140">
        <v>9.2</v>
      </c>
    </row>
    <row r="32" spans="1:10" ht="15" customHeight="1">
      <c r="A32" s="356"/>
      <c r="B32" s="353"/>
      <c r="C32" s="358" t="s">
        <v>165</v>
      </c>
      <c r="D32" s="135">
        <v>37</v>
      </c>
      <c r="E32" s="133">
        <v>1</v>
      </c>
      <c r="F32" s="132">
        <v>11</v>
      </c>
      <c r="G32" s="133">
        <v>16</v>
      </c>
      <c r="H32" s="132">
        <v>3</v>
      </c>
      <c r="I32" s="133">
        <v>2</v>
      </c>
      <c r="J32" s="134">
        <v>4</v>
      </c>
    </row>
    <row r="33" spans="1:10" ht="15" customHeight="1">
      <c r="A33" s="356"/>
      <c r="B33" s="353"/>
      <c r="C33" s="358" t="s">
        <v>165</v>
      </c>
      <c r="D33" s="162">
        <v>100</v>
      </c>
      <c r="E33" s="144">
        <v>2.7</v>
      </c>
      <c r="F33" s="143">
        <v>29.7</v>
      </c>
      <c r="G33" s="144">
        <v>43.2</v>
      </c>
      <c r="H33" s="143">
        <v>8.1</v>
      </c>
      <c r="I33" s="144">
        <v>5.4</v>
      </c>
      <c r="J33" s="145">
        <v>10.8</v>
      </c>
    </row>
    <row r="34" spans="1:10" ht="15" customHeight="1">
      <c r="A34" s="356"/>
      <c r="B34" s="353"/>
      <c r="C34" s="358" t="s">
        <v>166</v>
      </c>
      <c r="D34" s="130">
        <v>66</v>
      </c>
      <c r="E34" s="128">
        <v>3</v>
      </c>
      <c r="F34" s="131">
        <v>29</v>
      </c>
      <c r="G34" s="128">
        <v>24</v>
      </c>
      <c r="H34" s="131">
        <v>8</v>
      </c>
      <c r="I34" s="128">
        <v>0</v>
      </c>
      <c r="J34" s="129">
        <v>2</v>
      </c>
    </row>
    <row r="35" spans="1:10" ht="15" customHeight="1">
      <c r="A35" s="356"/>
      <c r="B35" s="353"/>
      <c r="C35" s="358" t="s">
        <v>166</v>
      </c>
      <c r="D35" s="141">
        <v>100</v>
      </c>
      <c r="E35" s="139">
        <v>4.5</v>
      </c>
      <c r="F35" s="142">
        <v>43.9</v>
      </c>
      <c r="G35" s="139">
        <v>36.4</v>
      </c>
      <c r="H35" s="142">
        <v>12.1</v>
      </c>
      <c r="I35" s="139">
        <v>0</v>
      </c>
      <c r="J35" s="140">
        <v>3</v>
      </c>
    </row>
    <row r="36" spans="1:10" ht="15" customHeight="1">
      <c r="A36" s="356"/>
      <c r="B36" s="353"/>
      <c r="C36" s="358" t="s">
        <v>167</v>
      </c>
      <c r="D36" s="135">
        <v>99</v>
      </c>
      <c r="E36" s="133">
        <v>10</v>
      </c>
      <c r="F36" s="132">
        <v>48</v>
      </c>
      <c r="G36" s="133">
        <v>29</v>
      </c>
      <c r="H36" s="132">
        <v>8</v>
      </c>
      <c r="I36" s="133">
        <v>0</v>
      </c>
      <c r="J36" s="134">
        <v>4</v>
      </c>
    </row>
    <row r="37" spans="1:10" ht="15" customHeight="1">
      <c r="A37" s="356"/>
      <c r="B37" s="353"/>
      <c r="C37" s="358" t="s">
        <v>167</v>
      </c>
      <c r="D37" s="162">
        <v>100</v>
      </c>
      <c r="E37" s="144">
        <v>10.1</v>
      </c>
      <c r="F37" s="143">
        <v>48.5</v>
      </c>
      <c r="G37" s="144">
        <v>29.3</v>
      </c>
      <c r="H37" s="143">
        <v>8.1</v>
      </c>
      <c r="I37" s="144">
        <v>0</v>
      </c>
      <c r="J37" s="145">
        <v>4</v>
      </c>
    </row>
    <row r="38" spans="1:10" ht="15" customHeight="1">
      <c r="A38" s="356"/>
      <c r="B38" s="353"/>
      <c r="C38" s="358" t="s">
        <v>168</v>
      </c>
      <c r="D38" s="130">
        <v>164</v>
      </c>
      <c r="E38" s="128">
        <v>7</v>
      </c>
      <c r="F38" s="131">
        <v>85</v>
      </c>
      <c r="G38" s="128">
        <v>46</v>
      </c>
      <c r="H38" s="131">
        <v>12</v>
      </c>
      <c r="I38" s="128">
        <v>1</v>
      </c>
      <c r="J38" s="129">
        <v>13</v>
      </c>
    </row>
    <row r="39" spans="1:10" ht="15" customHeight="1">
      <c r="A39" s="356"/>
      <c r="B39" s="353"/>
      <c r="C39" s="358" t="s">
        <v>168</v>
      </c>
      <c r="D39" s="141">
        <v>100</v>
      </c>
      <c r="E39" s="139">
        <v>4.3</v>
      </c>
      <c r="F39" s="142">
        <v>51.8</v>
      </c>
      <c r="G39" s="139">
        <v>28</v>
      </c>
      <c r="H39" s="142">
        <v>7.3</v>
      </c>
      <c r="I39" s="139">
        <v>0.6</v>
      </c>
      <c r="J39" s="140">
        <v>7.9</v>
      </c>
    </row>
    <row r="40" spans="1:10" ht="15" customHeight="1">
      <c r="A40" s="356"/>
      <c r="B40" s="353"/>
      <c r="C40" s="358" t="s">
        <v>169</v>
      </c>
      <c r="D40" s="135">
        <v>122</v>
      </c>
      <c r="E40" s="133">
        <v>10</v>
      </c>
      <c r="F40" s="132">
        <v>59</v>
      </c>
      <c r="G40" s="133">
        <v>37</v>
      </c>
      <c r="H40" s="132">
        <v>6</v>
      </c>
      <c r="I40" s="133">
        <v>0</v>
      </c>
      <c r="J40" s="134">
        <v>10</v>
      </c>
    </row>
    <row r="41" spans="1:10" ht="15" customHeight="1">
      <c r="A41" s="356"/>
      <c r="B41" s="353"/>
      <c r="C41" s="358" t="s">
        <v>169</v>
      </c>
      <c r="D41" s="162">
        <v>100</v>
      </c>
      <c r="E41" s="144">
        <v>8.2</v>
      </c>
      <c r="F41" s="143">
        <v>48.4</v>
      </c>
      <c r="G41" s="144">
        <v>30.3</v>
      </c>
      <c r="H41" s="143">
        <v>4.9</v>
      </c>
      <c r="I41" s="144">
        <v>0</v>
      </c>
      <c r="J41" s="145">
        <v>8.2</v>
      </c>
    </row>
    <row r="42" spans="1:10" ht="15" customHeight="1">
      <c r="A42" s="356"/>
      <c r="B42" s="353"/>
      <c r="C42" s="358" t="s">
        <v>170</v>
      </c>
      <c r="D42" s="130">
        <v>44</v>
      </c>
      <c r="E42" s="128">
        <v>0</v>
      </c>
      <c r="F42" s="131">
        <v>15</v>
      </c>
      <c r="G42" s="128">
        <v>14</v>
      </c>
      <c r="H42" s="131">
        <v>1</v>
      </c>
      <c r="I42" s="128">
        <v>0</v>
      </c>
      <c r="J42" s="129">
        <v>14</v>
      </c>
    </row>
    <row r="43" spans="1:10" ht="15" customHeight="1">
      <c r="A43" s="356"/>
      <c r="B43" s="353"/>
      <c r="C43" s="358" t="s">
        <v>170</v>
      </c>
      <c r="D43" s="141">
        <v>100</v>
      </c>
      <c r="E43" s="139">
        <v>0</v>
      </c>
      <c r="F43" s="142">
        <v>34.1</v>
      </c>
      <c r="G43" s="139">
        <v>31.8</v>
      </c>
      <c r="H43" s="142">
        <v>2.3</v>
      </c>
      <c r="I43" s="139">
        <v>0</v>
      </c>
      <c r="J43" s="140">
        <v>31.8</v>
      </c>
    </row>
    <row r="44" spans="1:10" ht="15" customHeight="1">
      <c r="A44" s="356"/>
      <c r="B44" s="353"/>
      <c r="C44" s="358" t="s">
        <v>171</v>
      </c>
      <c r="D44" s="135">
        <v>13</v>
      </c>
      <c r="E44" s="133">
        <v>0</v>
      </c>
      <c r="F44" s="132">
        <v>8</v>
      </c>
      <c r="G44" s="133">
        <v>2</v>
      </c>
      <c r="H44" s="132">
        <v>0</v>
      </c>
      <c r="I44" s="133">
        <v>0</v>
      </c>
      <c r="J44" s="134">
        <v>3</v>
      </c>
    </row>
    <row r="45" spans="1:10" ht="15" customHeight="1">
      <c r="A45" s="357"/>
      <c r="B45" s="353"/>
      <c r="C45" s="358" t="s">
        <v>171</v>
      </c>
      <c r="D45" s="138">
        <v>100</v>
      </c>
      <c r="E45" s="139">
        <v>0</v>
      </c>
      <c r="F45" s="89">
        <v>61.5</v>
      </c>
      <c r="G45" s="139">
        <v>15.4</v>
      </c>
      <c r="H45" s="89">
        <v>0</v>
      </c>
      <c r="I45" s="139">
        <v>0</v>
      </c>
      <c r="J45" s="140">
        <v>23.1</v>
      </c>
    </row>
    <row r="46" spans="1:10" ht="15" customHeight="1">
      <c r="A46" s="361" t="s">
        <v>173</v>
      </c>
      <c r="B46" s="367" t="s">
        <v>162</v>
      </c>
      <c r="C46" s="379" t="s">
        <v>174</v>
      </c>
      <c r="D46" s="19">
        <v>738</v>
      </c>
      <c r="E46" s="12">
        <v>79</v>
      </c>
      <c r="F46" s="14">
        <v>370</v>
      </c>
      <c r="G46" s="13">
        <v>153</v>
      </c>
      <c r="H46" s="12">
        <v>34</v>
      </c>
      <c r="I46" s="13">
        <v>2</v>
      </c>
      <c r="J46" s="12">
        <v>100</v>
      </c>
    </row>
    <row r="47" spans="1:10" ht="15" customHeight="1">
      <c r="A47" s="362"/>
      <c r="B47" s="367"/>
      <c r="C47" s="379"/>
      <c r="D47" s="33">
        <v>100</v>
      </c>
      <c r="E47" s="29">
        <v>10.7</v>
      </c>
      <c r="F47" s="31">
        <v>50.1</v>
      </c>
      <c r="G47" s="30">
        <v>20.7</v>
      </c>
      <c r="H47" s="29">
        <v>4.6</v>
      </c>
      <c r="I47" s="30">
        <v>0.3</v>
      </c>
      <c r="J47" s="29">
        <v>13.6</v>
      </c>
    </row>
    <row r="48" spans="1:10" ht="15" customHeight="1">
      <c r="A48" s="362"/>
      <c r="B48" s="367"/>
      <c r="C48" s="379" t="s">
        <v>175</v>
      </c>
      <c r="D48" s="19">
        <v>210</v>
      </c>
      <c r="E48" s="12">
        <v>24</v>
      </c>
      <c r="F48" s="14">
        <v>111</v>
      </c>
      <c r="G48" s="15">
        <v>58</v>
      </c>
      <c r="H48" s="12">
        <v>12</v>
      </c>
      <c r="I48" s="15">
        <v>1</v>
      </c>
      <c r="J48" s="12">
        <v>4</v>
      </c>
    </row>
    <row r="49" spans="1:10" ht="15" customHeight="1">
      <c r="A49" s="362"/>
      <c r="B49" s="367"/>
      <c r="C49" s="380" t="s">
        <v>175</v>
      </c>
      <c r="D49" s="32">
        <v>100</v>
      </c>
      <c r="E49" s="25">
        <v>11.4</v>
      </c>
      <c r="F49" s="27">
        <v>52.9</v>
      </c>
      <c r="G49" s="28">
        <v>27.6</v>
      </c>
      <c r="H49" s="25">
        <v>5.7</v>
      </c>
      <c r="I49" s="28">
        <v>0.5</v>
      </c>
      <c r="J49" s="25">
        <v>1.9</v>
      </c>
    </row>
    <row r="50" spans="1:10" ht="15" customHeight="1">
      <c r="A50" s="362"/>
      <c r="B50" s="367"/>
      <c r="C50" s="381" t="s">
        <v>176</v>
      </c>
      <c r="D50" s="20">
        <v>206</v>
      </c>
      <c r="E50" s="16">
        <v>23</v>
      </c>
      <c r="F50" s="18">
        <v>92</v>
      </c>
      <c r="G50" s="17">
        <v>52</v>
      </c>
      <c r="H50" s="16">
        <v>11</v>
      </c>
      <c r="I50" s="17">
        <v>1</v>
      </c>
      <c r="J50" s="16">
        <v>27</v>
      </c>
    </row>
    <row r="51" spans="1:10" ht="15" customHeight="1">
      <c r="A51" s="362"/>
      <c r="B51" s="367"/>
      <c r="C51" s="382" t="s">
        <v>177</v>
      </c>
      <c r="D51" s="33">
        <v>100</v>
      </c>
      <c r="E51" s="29">
        <v>11.2</v>
      </c>
      <c r="F51" s="31">
        <v>44.7</v>
      </c>
      <c r="G51" s="30">
        <v>25.2</v>
      </c>
      <c r="H51" s="29">
        <v>5.3</v>
      </c>
      <c r="I51" s="30">
        <v>0.5</v>
      </c>
      <c r="J51" s="29">
        <v>13.1</v>
      </c>
    </row>
    <row r="52" spans="1:10" ht="15" customHeight="1">
      <c r="A52" s="362"/>
      <c r="B52" s="367"/>
      <c r="C52" s="379" t="s">
        <v>178</v>
      </c>
      <c r="D52" s="19">
        <v>17</v>
      </c>
      <c r="E52" s="12">
        <v>0</v>
      </c>
      <c r="F52" s="14">
        <v>8</v>
      </c>
      <c r="G52" s="15">
        <v>3</v>
      </c>
      <c r="H52" s="12">
        <v>3</v>
      </c>
      <c r="I52" s="15">
        <v>0</v>
      </c>
      <c r="J52" s="12">
        <v>3</v>
      </c>
    </row>
    <row r="53" spans="1:10" ht="15" customHeight="1">
      <c r="A53" s="362"/>
      <c r="B53" s="367"/>
      <c r="C53" s="380" t="s">
        <v>178</v>
      </c>
      <c r="D53" s="32">
        <v>100</v>
      </c>
      <c r="E53" s="25">
        <v>0</v>
      </c>
      <c r="F53" s="27">
        <v>47.1</v>
      </c>
      <c r="G53" s="28">
        <v>17.6</v>
      </c>
      <c r="H53" s="25">
        <v>17.6</v>
      </c>
      <c r="I53" s="28">
        <v>0</v>
      </c>
      <c r="J53" s="25">
        <v>17.6</v>
      </c>
    </row>
    <row r="54" spans="1:10" ht="15" customHeight="1">
      <c r="A54" s="362"/>
      <c r="B54" s="367"/>
      <c r="C54" s="379" t="s">
        <v>179</v>
      </c>
      <c r="D54" s="20">
        <v>53</v>
      </c>
      <c r="E54" s="16">
        <v>5</v>
      </c>
      <c r="F54" s="18">
        <v>27</v>
      </c>
      <c r="G54" s="17">
        <v>11</v>
      </c>
      <c r="H54" s="16">
        <v>1</v>
      </c>
      <c r="I54" s="17">
        <v>0</v>
      </c>
      <c r="J54" s="16">
        <v>9</v>
      </c>
    </row>
    <row r="55" spans="1:10" ht="15" customHeight="1">
      <c r="A55" s="362"/>
      <c r="B55" s="367"/>
      <c r="C55" s="380" t="s">
        <v>179</v>
      </c>
      <c r="D55" s="33">
        <v>100</v>
      </c>
      <c r="E55" s="29">
        <v>9.4</v>
      </c>
      <c r="F55" s="31">
        <v>50.9</v>
      </c>
      <c r="G55" s="30">
        <v>20.8</v>
      </c>
      <c r="H55" s="29">
        <v>1.9</v>
      </c>
      <c r="I55" s="30">
        <v>0</v>
      </c>
      <c r="J55" s="29">
        <v>17</v>
      </c>
    </row>
    <row r="56" spans="1:10" ht="15" customHeight="1">
      <c r="A56" s="362"/>
      <c r="B56" s="367"/>
      <c r="C56" s="379" t="s">
        <v>180</v>
      </c>
      <c r="D56" s="19">
        <v>145</v>
      </c>
      <c r="E56" s="12">
        <v>12</v>
      </c>
      <c r="F56" s="14">
        <v>81</v>
      </c>
      <c r="G56" s="15">
        <v>14</v>
      </c>
      <c r="H56" s="12">
        <v>4</v>
      </c>
      <c r="I56" s="15">
        <v>0</v>
      </c>
      <c r="J56" s="12">
        <v>34</v>
      </c>
    </row>
    <row r="57" spans="1:10" ht="15" customHeight="1">
      <c r="A57" s="362"/>
      <c r="B57" s="367"/>
      <c r="C57" s="380" t="s">
        <v>180</v>
      </c>
      <c r="D57" s="32">
        <v>100</v>
      </c>
      <c r="E57" s="25">
        <v>8.3</v>
      </c>
      <c r="F57" s="27">
        <v>55.9</v>
      </c>
      <c r="G57" s="28">
        <v>9.7</v>
      </c>
      <c r="H57" s="25">
        <v>2.8</v>
      </c>
      <c r="I57" s="28">
        <v>0</v>
      </c>
      <c r="J57" s="25">
        <v>23.4</v>
      </c>
    </row>
    <row r="58" spans="1:10" ht="15" customHeight="1">
      <c r="A58" s="362"/>
      <c r="B58" s="367"/>
      <c r="C58" s="379" t="s">
        <v>2</v>
      </c>
      <c r="D58" s="20">
        <v>12</v>
      </c>
      <c r="E58" s="16">
        <v>0</v>
      </c>
      <c r="F58" s="18">
        <v>6</v>
      </c>
      <c r="G58" s="17">
        <v>4</v>
      </c>
      <c r="H58" s="16">
        <v>1</v>
      </c>
      <c r="I58" s="17">
        <v>0</v>
      </c>
      <c r="J58" s="16">
        <v>1</v>
      </c>
    </row>
    <row r="59" spans="1:10" ht="15" customHeight="1">
      <c r="A59" s="362"/>
      <c r="B59" s="367"/>
      <c r="C59" s="380" t="s">
        <v>2</v>
      </c>
      <c r="D59" s="33">
        <v>100</v>
      </c>
      <c r="E59" s="29">
        <v>0</v>
      </c>
      <c r="F59" s="31">
        <v>50</v>
      </c>
      <c r="G59" s="30">
        <v>33.3</v>
      </c>
      <c r="H59" s="29">
        <v>8.3</v>
      </c>
      <c r="I59" s="30">
        <v>0</v>
      </c>
      <c r="J59" s="29">
        <v>8.3</v>
      </c>
    </row>
    <row r="60" spans="1:10" ht="15" customHeight="1">
      <c r="A60" s="362"/>
      <c r="B60" s="367"/>
      <c r="C60" s="379" t="s">
        <v>181</v>
      </c>
      <c r="D60" s="19">
        <v>4</v>
      </c>
      <c r="E60" s="12">
        <v>0</v>
      </c>
      <c r="F60" s="14">
        <v>2</v>
      </c>
      <c r="G60" s="15">
        <v>0</v>
      </c>
      <c r="H60" s="12">
        <v>0</v>
      </c>
      <c r="I60" s="15">
        <v>0</v>
      </c>
      <c r="J60" s="12">
        <v>2</v>
      </c>
    </row>
    <row r="61" spans="1:10" ht="15" customHeight="1">
      <c r="A61" s="362"/>
      <c r="B61" s="367"/>
      <c r="C61" s="380" t="s">
        <v>181</v>
      </c>
      <c r="D61" s="32">
        <v>100</v>
      </c>
      <c r="E61" s="25">
        <v>0</v>
      </c>
      <c r="F61" s="27">
        <v>50</v>
      </c>
      <c r="G61" s="28">
        <v>0</v>
      </c>
      <c r="H61" s="25">
        <v>0</v>
      </c>
      <c r="I61" s="28">
        <v>0</v>
      </c>
      <c r="J61" s="25">
        <v>50</v>
      </c>
    </row>
    <row r="62" spans="1:10" ht="15" customHeight="1">
      <c r="A62" s="362"/>
      <c r="B62" s="367"/>
      <c r="C62" s="383" t="s">
        <v>182</v>
      </c>
      <c r="D62" s="20">
        <v>91</v>
      </c>
      <c r="E62" s="16">
        <v>15</v>
      </c>
      <c r="F62" s="18">
        <v>43</v>
      </c>
      <c r="G62" s="17">
        <v>11</v>
      </c>
      <c r="H62" s="16">
        <v>2</v>
      </c>
      <c r="I62" s="17">
        <v>0</v>
      </c>
      <c r="J62" s="16">
        <v>20</v>
      </c>
    </row>
    <row r="63" spans="1:10" ht="15" customHeight="1" thickBot="1">
      <c r="A63" s="362"/>
      <c r="B63" s="371"/>
      <c r="C63" s="384" t="s">
        <v>182</v>
      </c>
      <c r="D63" s="278">
        <v>100</v>
      </c>
      <c r="E63" s="272">
        <v>16.5</v>
      </c>
      <c r="F63" s="273">
        <v>47.3</v>
      </c>
      <c r="G63" s="271">
        <v>12.1</v>
      </c>
      <c r="H63" s="272">
        <v>2.2</v>
      </c>
      <c r="I63" s="271">
        <v>0</v>
      </c>
      <c r="J63" s="272">
        <v>22</v>
      </c>
    </row>
    <row r="64" spans="1:11" ht="15" customHeight="1" thickTop="1">
      <c r="A64" s="362"/>
      <c r="B64" s="363" t="s">
        <v>172</v>
      </c>
      <c r="C64" s="385" t="s">
        <v>174</v>
      </c>
      <c r="D64" s="67">
        <v>545</v>
      </c>
      <c r="E64" s="17">
        <v>31</v>
      </c>
      <c r="F64" s="67">
        <v>254</v>
      </c>
      <c r="G64" s="17">
        <v>169</v>
      </c>
      <c r="H64" s="67">
        <v>38</v>
      </c>
      <c r="I64" s="17">
        <v>3</v>
      </c>
      <c r="J64" s="67">
        <v>50</v>
      </c>
      <c r="K64" s="329"/>
    </row>
    <row r="65" spans="1:11" ht="15" customHeight="1">
      <c r="A65" s="362"/>
      <c r="B65" s="367"/>
      <c r="C65" s="379"/>
      <c r="D65" s="29">
        <v>100</v>
      </c>
      <c r="E65" s="30">
        <v>5.7</v>
      </c>
      <c r="F65" s="29">
        <v>46.6</v>
      </c>
      <c r="G65" s="30">
        <v>31</v>
      </c>
      <c r="H65" s="29">
        <v>7</v>
      </c>
      <c r="I65" s="30">
        <v>0.6</v>
      </c>
      <c r="J65" s="29">
        <v>9.2</v>
      </c>
      <c r="K65" s="329"/>
    </row>
    <row r="66" spans="1:11" ht="15" customHeight="1">
      <c r="A66" s="362"/>
      <c r="B66" s="367"/>
      <c r="C66" s="379" t="s">
        <v>175</v>
      </c>
      <c r="D66" s="12">
        <v>260</v>
      </c>
      <c r="E66" s="15">
        <v>20</v>
      </c>
      <c r="F66" s="12">
        <v>124</v>
      </c>
      <c r="G66" s="15">
        <v>85</v>
      </c>
      <c r="H66" s="12">
        <v>22</v>
      </c>
      <c r="I66" s="15">
        <v>1</v>
      </c>
      <c r="J66" s="12">
        <v>8</v>
      </c>
      <c r="K66" s="329"/>
    </row>
    <row r="67" spans="1:11" ht="15" customHeight="1">
      <c r="A67" s="362"/>
      <c r="B67" s="367"/>
      <c r="C67" s="380" t="s">
        <v>175</v>
      </c>
      <c r="D67" s="25">
        <v>100</v>
      </c>
      <c r="E67" s="28">
        <v>7.7</v>
      </c>
      <c r="F67" s="25">
        <v>47.7</v>
      </c>
      <c r="G67" s="28">
        <v>32.7</v>
      </c>
      <c r="H67" s="25">
        <v>8.5</v>
      </c>
      <c r="I67" s="28">
        <v>0.4</v>
      </c>
      <c r="J67" s="25">
        <v>3.1</v>
      </c>
      <c r="K67" s="329"/>
    </row>
    <row r="68" spans="1:11" ht="15" customHeight="1">
      <c r="A68" s="362"/>
      <c r="B68" s="367"/>
      <c r="C68" s="381" t="s">
        <v>176</v>
      </c>
      <c r="D68" s="16">
        <v>53</v>
      </c>
      <c r="E68" s="17">
        <v>2</v>
      </c>
      <c r="F68" s="16">
        <v>17</v>
      </c>
      <c r="G68" s="17">
        <v>24</v>
      </c>
      <c r="H68" s="16">
        <v>7</v>
      </c>
      <c r="I68" s="17">
        <v>2</v>
      </c>
      <c r="J68" s="16">
        <v>1</v>
      </c>
      <c r="K68" s="329"/>
    </row>
    <row r="69" spans="1:11" ht="15" customHeight="1">
      <c r="A69" s="362"/>
      <c r="B69" s="367"/>
      <c r="C69" s="382" t="s">
        <v>177</v>
      </c>
      <c r="D69" s="29">
        <v>100</v>
      </c>
      <c r="E69" s="30">
        <v>3.8</v>
      </c>
      <c r="F69" s="29">
        <v>32.1</v>
      </c>
      <c r="G69" s="30">
        <v>45.3</v>
      </c>
      <c r="H69" s="29">
        <v>13.2</v>
      </c>
      <c r="I69" s="30">
        <v>3.8</v>
      </c>
      <c r="J69" s="29">
        <v>1.9</v>
      </c>
      <c r="K69" s="329"/>
    </row>
    <row r="70" spans="1:11" ht="15" customHeight="1">
      <c r="A70" s="362"/>
      <c r="B70" s="367"/>
      <c r="C70" s="379" t="s">
        <v>178</v>
      </c>
      <c r="D70" s="12">
        <v>40</v>
      </c>
      <c r="E70" s="15">
        <v>1</v>
      </c>
      <c r="F70" s="12">
        <v>21</v>
      </c>
      <c r="G70" s="15">
        <v>13</v>
      </c>
      <c r="H70" s="12">
        <v>0</v>
      </c>
      <c r="I70" s="15">
        <v>0</v>
      </c>
      <c r="J70" s="12">
        <v>5</v>
      </c>
      <c r="K70" s="329"/>
    </row>
    <row r="71" spans="1:11" ht="15" customHeight="1">
      <c r="A71" s="362"/>
      <c r="B71" s="367"/>
      <c r="C71" s="380" t="s">
        <v>178</v>
      </c>
      <c r="D71" s="25">
        <v>100</v>
      </c>
      <c r="E71" s="28">
        <v>2.5</v>
      </c>
      <c r="F71" s="25">
        <v>52.5</v>
      </c>
      <c r="G71" s="28">
        <v>32.5</v>
      </c>
      <c r="H71" s="25">
        <v>0</v>
      </c>
      <c r="I71" s="28">
        <v>0</v>
      </c>
      <c r="J71" s="25">
        <v>12.5</v>
      </c>
      <c r="K71" s="329"/>
    </row>
    <row r="72" spans="1:11" ht="15" customHeight="1">
      <c r="A72" s="362"/>
      <c r="B72" s="367"/>
      <c r="C72" s="379" t="s">
        <v>179</v>
      </c>
      <c r="D72" s="16">
        <v>71</v>
      </c>
      <c r="E72" s="17">
        <v>4</v>
      </c>
      <c r="F72" s="16">
        <v>34</v>
      </c>
      <c r="G72" s="17">
        <v>20</v>
      </c>
      <c r="H72" s="16">
        <v>3</v>
      </c>
      <c r="I72" s="17">
        <v>0</v>
      </c>
      <c r="J72" s="16">
        <v>10</v>
      </c>
      <c r="K72" s="329"/>
    </row>
    <row r="73" spans="1:11" ht="15" customHeight="1">
      <c r="A73" s="362"/>
      <c r="B73" s="367"/>
      <c r="C73" s="380" t="s">
        <v>179</v>
      </c>
      <c r="D73" s="29">
        <v>100</v>
      </c>
      <c r="E73" s="30">
        <v>5.6</v>
      </c>
      <c r="F73" s="29">
        <v>47.9</v>
      </c>
      <c r="G73" s="30">
        <v>28.2</v>
      </c>
      <c r="H73" s="29">
        <v>4.2</v>
      </c>
      <c r="I73" s="30">
        <v>0</v>
      </c>
      <c r="J73" s="29">
        <v>14.1</v>
      </c>
      <c r="K73" s="329"/>
    </row>
    <row r="74" spans="1:11" ht="15" customHeight="1">
      <c r="A74" s="362"/>
      <c r="B74" s="367"/>
      <c r="C74" s="379" t="s">
        <v>180</v>
      </c>
      <c r="D74" s="12">
        <v>0</v>
      </c>
      <c r="E74" s="15">
        <v>0</v>
      </c>
      <c r="F74" s="12">
        <v>0</v>
      </c>
      <c r="G74" s="15">
        <v>0</v>
      </c>
      <c r="H74" s="12">
        <v>0</v>
      </c>
      <c r="I74" s="15">
        <v>0</v>
      </c>
      <c r="J74" s="12">
        <v>0</v>
      </c>
      <c r="K74" s="329"/>
    </row>
    <row r="75" spans="1:11" ht="15" customHeight="1">
      <c r="A75" s="362"/>
      <c r="B75" s="367"/>
      <c r="C75" s="380" t="s">
        <v>180</v>
      </c>
      <c r="D75" s="25">
        <v>0</v>
      </c>
      <c r="E75" s="28">
        <v>0</v>
      </c>
      <c r="F75" s="25">
        <v>0</v>
      </c>
      <c r="G75" s="28">
        <v>0</v>
      </c>
      <c r="H75" s="25">
        <v>0</v>
      </c>
      <c r="I75" s="28">
        <v>0</v>
      </c>
      <c r="J75" s="25">
        <v>0</v>
      </c>
      <c r="K75" s="329"/>
    </row>
    <row r="76" spans="1:11" ht="15" customHeight="1">
      <c r="A76" s="362"/>
      <c r="B76" s="367"/>
      <c r="C76" s="379" t="s">
        <v>2</v>
      </c>
      <c r="D76" s="16">
        <v>7</v>
      </c>
      <c r="E76" s="17">
        <v>0</v>
      </c>
      <c r="F76" s="16">
        <v>3</v>
      </c>
      <c r="G76" s="17">
        <v>3</v>
      </c>
      <c r="H76" s="16">
        <v>0</v>
      </c>
      <c r="I76" s="17">
        <v>0</v>
      </c>
      <c r="J76" s="16">
        <v>1</v>
      </c>
      <c r="K76" s="329"/>
    </row>
    <row r="77" spans="1:11" ht="15" customHeight="1">
      <c r="A77" s="362"/>
      <c r="B77" s="367"/>
      <c r="C77" s="380" t="s">
        <v>2</v>
      </c>
      <c r="D77" s="29">
        <v>100</v>
      </c>
      <c r="E77" s="30">
        <v>0</v>
      </c>
      <c r="F77" s="29">
        <v>42.9</v>
      </c>
      <c r="G77" s="30">
        <v>42.9</v>
      </c>
      <c r="H77" s="29">
        <v>0</v>
      </c>
      <c r="I77" s="30">
        <v>0</v>
      </c>
      <c r="J77" s="29">
        <v>14.3</v>
      </c>
      <c r="K77" s="329"/>
    </row>
    <row r="78" spans="1:11" ht="15" customHeight="1">
      <c r="A78" s="362"/>
      <c r="B78" s="367"/>
      <c r="C78" s="379" t="s">
        <v>181</v>
      </c>
      <c r="D78" s="12">
        <v>3</v>
      </c>
      <c r="E78" s="15">
        <v>0</v>
      </c>
      <c r="F78" s="12">
        <v>1</v>
      </c>
      <c r="G78" s="15">
        <v>1</v>
      </c>
      <c r="H78" s="12">
        <v>0</v>
      </c>
      <c r="I78" s="15">
        <v>0</v>
      </c>
      <c r="J78" s="12">
        <v>1</v>
      </c>
      <c r="K78" s="329"/>
    </row>
    <row r="79" spans="1:11" ht="15" customHeight="1">
      <c r="A79" s="362"/>
      <c r="B79" s="367"/>
      <c r="C79" s="380" t="s">
        <v>181</v>
      </c>
      <c r="D79" s="25">
        <v>100</v>
      </c>
      <c r="E79" s="28">
        <v>0</v>
      </c>
      <c r="F79" s="25">
        <v>33.3</v>
      </c>
      <c r="G79" s="28">
        <v>33.3</v>
      </c>
      <c r="H79" s="25">
        <v>0</v>
      </c>
      <c r="I79" s="28">
        <v>0</v>
      </c>
      <c r="J79" s="25">
        <v>33.3</v>
      </c>
      <c r="K79" s="329"/>
    </row>
    <row r="80" spans="1:11" ht="15" customHeight="1">
      <c r="A80" s="362"/>
      <c r="B80" s="367"/>
      <c r="C80" s="379" t="s">
        <v>182</v>
      </c>
      <c r="D80" s="16">
        <v>111</v>
      </c>
      <c r="E80" s="17">
        <v>4</v>
      </c>
      <c r="F80" s="16">
        <v>54</v>
      </c>
      <c r="G80" s="17">
        <v>23</v>
      </c>
      <c r="H80" s="16">
        <v>6</v>
      </c>
      <c r="I80" s="17">
        <v>0</v>
      </c>
      <c r="J80" s="16">
        <v>24</v>
      </c>
      <c r="K80" s="329"/>
    </row>
    <row r="81" spans="1:11" ht="15" customHeight="1">
      <c r="A81" s="363"/>
      <c r="B81" s="367"/>
      <c r="C81" s="380" t="s">
        <v>182</v>
      </c>
      <c r="D81" s="25">
        <v>100</v>
      </c>
      <c r="E81" s="28">
        <v>3.6</v>
      </c>
      <c r="F81" s="25">
        <v>48.6</v>
      </c>
      <c r="G81" s="28">
        <v>20.7</v>
      </c>
      <c r="H81" s="25">
        <v>5.4</v>
      </c>
      <c r="I81" s="28">
        <v>0</v>
      </c>
      <c r="J81" s="25">
        <v>21.6</v>
      </c>
      <c r="K81" s="329"/>
    </row>
    <row r="82" spans="1:10" ht="15" customHeight="1">
      <c r="A82" s="364" t="s">
        <v>208</v>
      </c>
      <c r="B82" s="373" t="s">
        <v>284</v>
      </c>
      <c r="C82" s="375" t="s">
        <v>189</v>
      </c>
      <c r="D82" s="23">
        <v>552</v>
      </c>
      <c r="E82" s="23">
        <v>57</v>
      </c>
      <c r="F82" s="23">
        <v>277</v>
      </c>
      <c r="G82" s="23">
        <v>117</v>
      </c>
      <c r="H82" s="23">
        <v>26</v>
      </c>
      <c r="I82" s="23">
        <v>2</v>
      </c>
      <c r="J82" s="23">
        <v>73</v>
      </c>
    </row>
    <row r="83" spans="1:10" ht="15" customHeight="1">
      <c r="A83" s="365"/>
      <c r="B83" s="373"/>
      <c r="C83" s="375"/>
      <c r="D83" s="40">
        <v>100</v>
      </c>
      <c r="E83" s="40">
        <v>10.32608695652174</v>
      </c>
      <c r="F83" s="40">
        <v>50.18115942028986</v>
      </c>
      <c r="G83" s="40">
        <v>21.195652173913047</v>
      </c>
      <c r="H83" s="40">
        <v>4.710144927536232</v>
      </c>
      <c r="I83" s="40">
        <v>0.3623188405797102</v>
      </c>
      <c r="J83" s="40">
        <v>13.224637681159422</v>
      </c>
    </row>
    <row r="84" spans="1:10" ht="15" customHeight="1">
      <c r="A84" s="365"/>
      <c r="B84" s="373"/>
      <c r="C84" s="375" t="s">
        <v>209</v>
      </c>
      <c r="D84" s="23">
        <v>337</v>
      </c>
      <c r="E84" s="23">
        <v>32</v>
      </c>
      <c r="F84" s="23">
        <v>160</v>
      </c>
      <c r="G84" s="23">
        <v>87</v>
      </c>
      <c r="H84" s="23">
        <v>22</v>
      </c>
      <c r="I84" s="23">
        <v>2</v>
      </c>
      <c r="J84" s="23">
        <v>34</v>
      </c>
    </row>
    <row r="85" spans="1:10" ht="15" customHeight="1">
      <c r="A85" s="365"/>
      <c r="B85" s="373"/>
      <c r="C85" s="375"/>
      <c r="D85" s="41">
        <v>100</v>
      </c>
      <c r="E85" s="40">
        <v>9.495548961424332</v>
      </c>
      <c r="F85" s="40">
        <v>47.47774480712166</v>
      </c>
      <c r="G85" s="40">
        <v>25.816023738872403</v>
      </c>
      <c r="H85" s="40">
        <v>6.528189910979228</v>
      </c>
      <c r="I85" s="40">
        <v>0.5934718100890207</v>
      </c>
      <c r="J85" s="40">
        <v>10.089020771513352</v>
      </c>
    </row>
    <row r="86" spans="1:10" ht="15" customHeight="1">
      <c r="A86" s="365"/>
      <c r="B86" s="373"/>
      <c r="C86" s="376" t="s">
        <v>210</v>
      </c>
      <c r="D86" s="23">
        <v>36</v>
      </c>
      <c r="E86" s="23">
        <v>4</v>
      </c>
      <c r="F86" s="23">
        <v>22</v>
      </c>
      <c r="G86" s="23">
        <v>10</v>
      </c>
      <c r="H86" s="23">
        <v>0</v>
      </c>
      <c r="I86" s="23">
        <v>0</v>
      </c>
      <c r="J86" s="23">
        <v>0</v>
      </c>
    </row>
    <row r="87" spans="1:10" ht="15" customHeight="1">
      <c r="A87" s="365"/>
      <c r="B87" s="373"/>
      <c r="C87" s="376"/>
      <c r="D87" s="40">
        <v>100</v>
      </c>
      <c r="E87" s="40">
        <v>11.11111111111111</v>
      </c>
      <c r="F87" s="40">
        <v>61.111111111111114</v>
      </c>
      <c r="G87" s="40">
        <v>27.77777777777778</v>
      </c>
      <c r="H87" s="40">
        <v>0</v>
      </c>
      <c r="I87" s="40">
        <v>0</v>
      </c>
      <c r="J87" s="40">
        <v>0</v>
      </c>
    </row>
    <row r="88" spans="1:10" ht="15" customHeight="1">
      <c r="A88" s="365"/>
      <c r="B88" s="373"/>
      <c r="C88" s="376" t="s">
        <v>211</v>
      </c>
      <c r="D88" s="23">
        <v>115</v>
      </c>
      <c r="E88" s="23">
        <v>15</v>
      </c>
      <c r="F88" s="23">
        <v>58</v>
      </c>
      <c r="G88" s="23">
        <v>11</v>
      </c>
      <c r="H88" s="23">
        <v>4</v>
      </c>
      <c r="I88" s="23">
        <v>0</v>
      </c>
      <c r="J88" s="23">
        <v>27</v>
      </c>
    </row>
    <row r="89" spans="1:10" ht="15" customHeight="1">
      <c r="A89" s="365"/>
      <c r="B89" s="373"/>
      <c r="C89" s="376"/>
      <c r="D89" s="41">
        <v>100</v>
      </c>
      <c r="E89" s="40">
        <v>13.043478260869566</v>
      </c>
      <c r="F89" s="40">
        <v>50.434782608695656</v>
      </c>
      <c r="G89" s="40">
        <v>9.56521739130435</v>
      </c>
      <c r="H89" s="40">
        <v>3.4782608695652177</v>
      </c>
      <c r="I89" s="40">
        <v>0</v>
      </c>
      <c r="J89" s="40">
        <v>23.47826086956522</v>
      </c>
    </row>
    <row r="90" spans="1:10" ht="15" customHeight="1">
      <c r="A90" s="365"/>
      <c r="B90" s="373"/>
      <c r="C90" s="376" t="s">
        <v>212</v>
      </c>
      <c r="D90" s="24">
        <v>64</v>
      </c>
      <c r="E90" s="23">
        <v>6</v>
      </c>
      <c r="F90" s="23">
        <v>37</v>
      </c>
      <c r="G90" s="23">
        <v>9</v>
      </c>
      <c r="H90" s="23">
        <v>0</v>
      </c>
      <c r="I90" s="23">
        <v>0</v>
      </c>
      <c r="J90" s="23">
        <v>12</v>
      </c>
    </row>
    <row r="91" spans="1:10" ht="15" customHeight="1" thickBot="1">
      <c r="A91" s="365"/>
      <c r="B91" s="377"/>
      <c r="C91" s="378"/>
      <c r="D91" s="274">
        <v>100</v>
      </c>
      <c r="E91" s="274">
        <v>9.375</v>
      </c>
      <c r="F91" s="274">
        <v>57.8125</v>
      </c>
      <c r="G91" s="274">
        <v>14.0625</v>
      </c>
      <c r="H91" s="274">
        <v>0</v>
      </c>
      <c r="I91" s="274">
        <v>0</v>
      </c>
      <c r="J91" s="274">
        <v>18.75</v>
      </c>
    </row>
    <row r="92" spans="1:10" ht="15" customHeight="1" thickTop="1">
      <c r="A92" s="365"/>
      <c r="B92" s="366" t="s">
        <v>285</v>
      </c>
      <c r="C92" s="374" t="s">
        <v>189</v>
      </c>
      <c r="D92" s="24">
        <v>422</v>
      </c>
      <c r="E92" s="24">
        <v>28</v>
      </c>
      <c r="F92" s="24">
        <v>208</v>
      </c>
      <c r="G92" s="24">
        <v>124</v>
      </c>
      <c r="H92" s="24">
        <v>28</v>
      </c>
      <c r="I92" s="24">
        <v>2</v>
      </c>
      <c r="J92" s="24">
        <v>32</v>
      </c>
    </row>
    <row r="93" spans="1:10" ht="15" customHeight="1">
      <c r="A93" s="365"/>
      <c r="B93" s="373"/>
      <c r="C93" s="375"/>
      <c r="D93" s="40">
        <v>100</v>
      </c>
      <c r="E93" s="40">
        <v>6.6350710900473935</v>
      </c>
      <c r="F93" s="40">
        <v>49.28909952606635</v>
      </c>
      <c r="G93" s="40">
        <v>29.38388625592417</v>
      </c>
      <c r="H93" s="40">
        <v>6.6350710900473935</v>
      </c>
      <c r="I93" s="40">
        <v>0.47393364928909953</v>
      </c>
      <c r="J93" s="40">
        <v>7.5829383886255926</v>
      </c>
    </row>
    <row r="94" spans="1:10" ht="15" customHeight="1">
      <c r="A94" s="365"/>
      <c r="B94" s="373"/>
      <c r="C94" s="375" t="s">
        <v>209</v>
      </c>
      <c r="D94" s="23">
        <v>251</v>
      </c>
      <c r="E94" s="23">
        <v>22</v>
      </c>
      <c r="F94" s="23">
        <v>118</v>
      </c>
      <c r="G94" s="23">
        <v>78</v>
      </c>
      <c r="H94" s="23">
        <v>19</v>
      </c>
      <c r="I94" s="23">
        <v>2</v>
      </c>
      <c r="J94" s="23">
        <v>12</v>
      </c>
    </row>
    <row r="95" spans="1:10" ht="15" customHeight="1">
      <c r="A95" s="365"/>
      <c r="B95" s="373"/>
      <c r="C95" s="375"/>
      <c r="D95" s="41">
        <v>100</v>
      </c>
      <c r="E95" s="40">
        <v>8.764940239043826</v>
      </c>
      <c r="F95" s="40">
        <v>47.01195219123506</v>
      </c>
      <c r="G95" s="40">
        <v>31.075697211155383</v>
      </c>
      <c r="H95" s="40">
        <v>7.569721115537849</v>
      </c>
      <c r="I95" s="40">
        <v>0.7968127490039841</v>
      </c>
      <c r="J95" s="40">
        <v>4.780876494023905</v>
      </c>
    </row>
    <row r="96" spans="1:10" ht="15" customHeight="1">
      <c r="A96" s="365"/>
      <c r="B96" s="373"/>
      <c r="C96" s="376" t="s">
        <v>210</v>
      </c>
      <c r="D96" s="23">
        <v>89</v>
      </c>
      <c r="E96" s="23">
        <v>3</v>
      </c>
      <c r="F96" s="23">
        <v>48</v>
      </c>
      <c r="G96" s="23">
        <v>27</v>
      </c>
      <c r="H96" s="23">
        <v>5</v>
      </c>
      <c r="I96" s="23">
        <v>0</v>
      </c>
      <c r="J96" s="23">
        <v>6</v>
      </c>
    </row>
    <row r="97" spans="1:10" ht="15" customHeight="1">
      <c r="A97" s="365"/>
      <c r="B97" s="373"/>
      <c r="C97" s="376"/>
      <c r="D97" s="40">
        <v>100</v>
      </c>
      <c r="E97" s="40">
        <v>3.3707865168539324</v>
      </c>
      <c r="F97" s="40">
        <v>53.93258426966292</v>
      </c>
      <c r="G97" s="40">
        <v>30.337078651685392</v>
      </c>
      <c r="H97" s="40">
        <v>5.617977528089887</v>
      </c>
      <c r="I97" s="40">
        <v>0</v>
      </c>
      <c r="J97" s="40">
        <v>6.741573033707865</v>
      </c>
    </row>
    <row r="98" spans="1:10" ht="15" customHeight="1">
      <c r="A98" s="365"/>
      <c r="B98" s="373"/>
      <c r="C98" s="376" t="s">
        <v>211</v>
      </c>
      <c r="D98" s="23">
        <v>17</v>
      </c>
      <c r="E98" s="23">
        <v>1</v>
      </c>
      <c r="F98" s="23">
        <v>10</v>
      </c>
      <c r="G98" s="23">
        <v>3</v>
      </c>
      <c r="H98" s="23">
        <v>1</v>
      </c>
      <c r="I98" s="23">
        <v>0</v>
      </c>
      <c r="J98" s="23">
        <v>2</v>
      </c>
    </row>
    <row r="99" spans="1:10" ht="15" customHeight="1">
      <c r="A99" s="365"/>
      <c r="B99" s="373"/>
      <c r="C99" s="376"/>
      <c r="D99" s="41">
        <v>100</v>
      </c>
      <c r="E99" s="41">
        <v>5.88235294117647</v>
      </c>
      <c r="F99" s="41">
        <v>58.8235294117647</v>
      </c>
      <c r="G99" s="41">
        <v>17.64705882352941</v>
      </c>
      <c r="H99" s="41">
        <v>5.88235294117647</v>
      </c>
      <c r="I99" s="41">
        <v>0</v>
      </c>
      <c r="J99" s="41">
        <v>11.76470588235294</v>
      </c>
    </row>
    <row r="100" spans="1:10" ht="15" customHeight="1">
      <c r="A100" s="365"/>
      <c r="B100" s="373"/>
      <c r="C100" s="376" t="s">
        <v>212</v>
      </c>
      <c r="D100" s="23">
        <v>65</v>
      </c>
      <c r="E100" s="23">
        <v>2</v>
      </c>
      <c r="F100" s="23">
        <v>32</v>
      </c>
      <c r="G100" s="23">
        <v>16</v>
      </c>
      <c r="H100" s="23">
        <v>3</v>
      </c>
      <c r="I100" s="23">
        <v>0</v>
      </c>
      <c r="J100" s="23">
        <v>12</v>
      </c>
    </row>
    <row r="101" spans="1:10" ht="15" customHeight="1">
      <c r="A101" s="366"/>
      <c r="B101" s="373"/>
      <c r="C101" s="376"/>
      <c r="D101" s="41">
        <v>100</v>
      </c>
      <c r="E101" s="41">
        <v>3.0769230769230766</v>
      </c>
      <c r="F101" s="41">
        <v>49.230769230769226</v>
      </c>
      <c r="G101" s="41">
        <v>24.615384615384613</v>
      </c>
      <c r="H101" s="41">
        <v>4.615384615384615</v>
      </c>
      <c r="I101" s="41">
        <v>0</v>
      </c>
      <c r="J101" s="41">
        <v>18.46153846153846</v>
      </c>
    </row>
    <row r="102" spans="1:10" ht="15" customHeight="1">
      <c r="A102" s="361" t="s">
        <v>236</v>
      </c>
      <c r="B102" s="367" t="s">
        <v>162</v>
      </c>
      <c r="C102" s="369" t="s">
        <v>174</v>
      </c>
      <c r="D102" s="19">
        <v>688</v>
      </c>
      <c r="E102" s="12">
        <v>77</v>
      </c>
      <c r="F102" s="15">
        <v>342</v>
      </c>
      <c r="G102" s="12">
        <v>147</v>
      </c>
      <c r="H102" s="15">
        <v>32</v>
      </c>
      <c r="I102" s="12">
        <v>2</v>
      </c>
      <c r="J102" s="12">
        <v>88</v>
      </c>
    </row>
    <row r="103" spans="1:10" ht="15" customHeight="1">
      <c r="A103" s="362"/>
      <c r="B103" s="367"/>
      <c r="C103" s="369"/>
      <c r="D103" s="32">
        <v>100</v>
      </c>
      <c r="E103" s="25">
        <v>11.2</v>
      </c>
      <c r="F103" s="28">
        <v>49.7</v>
      </c>
      <c r="G103" s="25">
        <v>21.4</v>
      </c>
      <c r="H103" s="28">
        <v>4.7</v>
      </c>
      <c r="I103" s="25">
        <v>0.3</v>
      </c>
      <c r="J103" s="25">
        <v>12.8</v>
      </c>
    </row>
    <row r="104" spans="1:10" ht="15" customHeight="1">
      <c r="A104" s="362"/>
      <c r="B104" s="367"/>
      <c r="C104" s="370" t="s">
        <v>6</v>
      </c>
      <c r="D104" s="65">
        <v>35</v>
      </c>
      <c r="E104" s="16">
        <v>6</v>
      </c>
      <c r="F104" s="17">
        <v>11</v>
      </c>
      <c r="G104" s="16">
        <v>14</v>
      </c>
      <c r="H104" s="17">
        <v>1</v>
      </c>
      <c r="I104" s="16">
        <v>0</v>
      </c>
      <c r="J104" s="16">
        <v>3</v>
      </c>
    </row>
    <row r="105" spans="1:10" ht="15" customHeight="1">
      <c r="A105" s="362"/>
      <c r="B105" s="367"/>
      <c r="C105" s="370" t="s">
        <v>6</v>
      </c>
      <c r="D105" s="80">
        <v>100</v>
      </c>
      <c r="E105" s="29">
        <v>17.1</v>
      </c>
      <c r="F105" s="30">
        <v>31.4</v>
      </c>
      <c r="G105" s="29">
        <v>40</v>
      </c>
      <c r="H105" s="30">
        <v>2.9</v>
      </c>
      <c r="I105" s="29">
        <v>0</v>
      </c>
      <c r="J105" s="29">
        <v>8.6</v>
      </c>
    </row>
    <row r="106" spans="1:10" ht="15" customHeight="1">
      <c r="A106" s="362"/>
      <c r="B106" s="367"/>
      <c r="C106" s="370" t="s">
        <v>7</v>
      </c>
      <c r="D106" s="19">
        <v>218</v>
      </c>
      <c r="E106" s="12">
        <v>20</v>
      </c>
      <c r="F106" s="15">
        <v>102</v>
      </c>
      <c r="G106" s="12">
        <v>46</v>
      </c>
      <c r="H106" s="15">
        <v>12</v>
      </c>
      <c r="I106" s="12">
        <v>0</v>
      </c>
      <c r="J106" s="12">
        <v>38</v>
      </c>
    </row>
    <row r="107" spans="1:10" ht="15" customHeight="1">
      <c r="A107" s="362"/>
      <c r="B107" s="367"/>
      <c r="C107" s="370" t="s">
        <v>7</v>
      </c>
      <c r="D107" s="32">
        <v>100</v>
      </c>
      <c r="E107" s="25">
        <v>9.2</v>
      </c>
      <c r="F107" s="28">
        <v>46.8</v>
      </c>
      <c r="G107" s="25">
        <v>21.1</v>
      </c>
      <c r="H107" s="28">
        <v>5.5</v>
      </c>
      <c r="I107" s="25">
        <v>0</v>
      </c>
      <c r="J107" s="25">
        <v>17.4</v>
      </c>
    </row>
    <row r="108" spans="1:10" ht="15" customHeight="1">
      <c r="A108" s="362"/>
      <c r="B108" s="367"/>
      <c r="C108" s="370" t="s">
        <v>8</v>
      </c>
      <c r="D108" s="65">
        <v>169</v>
      </c>
      <c r="E108" s="16">
        <v>17</v>
      </c>
      <c r="F108" s="17">
        <v>92</v>
      </c>
      <c r="G108" s="16">
        <v>33</v>
      </c>
      <c r="H108" s="17">
        <v>10</v>
      </c>
      <c r="I108" s="16">
        <v>1</v>
      </c>
      <c r="J108" s="16">
        <v>16</v>
      </c>
    </row>
    <row r="109" spans="1:10" ht="15" customHeight="1">
      <c r="A109" s="362"/>
      <c r="B109" s="367"/>
      <c r="C109" s="370" t="s">
        <v>8</v>
      </c>
      <c r="D109" s="80">
        <v>100</v>
      </c>
      <c r="E109" s="29">
        <v>10.1</v>
      </c>
      <c r="F109" s="30">
        <v>54.4</v>
      </c>
      <c r="G109" s="29">
        <v>19.5</v>
      </c>
      <c r="H109" s="30">
        <v>5.9</v>
      </c>
      <c r="I109" s="29">
        <v>0.6</v>
      </c>
      <c r="J109" s="29">
        <v>9.5</v>
      </c>
    </row>
    <row r="110" spans="1:10" ht="15" customHeight="1">
      <c r="A110" s="362"/>
      <c r="B110" s="367"/>
      <c r="C110" s="370" t="s">
        <v>9</v>
      </c>
      <c r="D110" s="19">
        <v>165</v>
      </c>
      <c r="E110" s="12">
        <v>20</v>
      </c>
      <c r="F110" s="15">
        <v>92</v>
      </c>
      <c r="G110" s="12">
        <v>38</v>
      </c>
      <c r="H110" s="15">
        <v>4</v>
      </c>
      <c r="I110" s="12">
        <v>0</v>
      </c>
      <c r="J110" s="12">
        <v>11</v>
      </c>
    </row>
    <row r="111" spans="1:10" ht="15" customHeight="1">
      <c r="A111" s="362"/>
      <c r="B111" s="367"/>
      <c r="C111" s="370" t="s">
        <v>9</v>
      </c>
      <c r="D111" s="32">
        <v>100</v>
      </c>
      <c r="E111" s="25">
        <v>12.1</v>
      </c>
      <c r="F111" s="28">
        <v>55.8</v>
      </c>
      <c r="G111" s="25">
        <v>23</v>
      </c>
      <c r="H111" s="28">
        <v>2.4</v>
      </c>
      <c r="I111" s="25">
        <v>0</v>
      </c>
      <c r="J111" s="25">
        <v>6.7</v>
      </c>
    </row>
    <row r="112" spans="1:10" ht="15" customHeight="1">
      <c r="A112" s="362"/>
      <c r="B112" s="367"/>
      <c r="C112" s="370" t="s">
        <v>10</v>
      </c>
      <c r="D112" s="65">
        <v>101</v>
      </c>
      <c r="E112" s="16">
        <v>14</v>
      </c>
      <c r="F112" s="17">
        <v>45</v>
      </c>
      <c r="G112" s="16">
        <v>16</v>
      </c>
      <c r="H112" s="17">
        <v>5</v>
      </c>
      <c r="I112" s="16">
        <v>1</v>
      </c>
      <c r="J112" s="16">
        <v>20</v>
      </c>
    </row>
    <row r="113" spans="1:10" ht="15" customHeight="1" thickBot="1">
      <c r="A113" s="362"/>
      <c r="B113" s="371"/>
      <c r="C113" s="372" t="s">
        <v>10</v>
      </c>
      <c r="D113" s="278">
        <v>100</v>
      </c>
      <c r="E113" s="272">
        <v>13.9</v>
      </c>
      <c r="F113" s="271">
        <v>44.6</v>
      </c>
      <c r="G113" s="272">
        <v>15.8</v>
      </c>
      <c r="H113" s="271">
        <v>5</v>
      </c>
      <c r="I113" s="272">
        <v>1</v>
      </c>
      <c r="J113" s="272">
        <v>19.8</v>
      </c>
    </row>
    <row r="114" spans="1:10" ht="15" customHeight="1" thickTop="1">
      <c r="A114" s="362"/>
      <c r="B114" s="363" t="s">
        <v>172</v>
      </c>
      <c r="C114" s="368" t="s">
        <v>174</v>
      </c>
      <c r="D114" s="65">
        <v>520</v>
      </c>
      <c r="E114" s="67">
        <v>30</v>
      </c>
      <c r="F114" s="17">
        <v>245</v>
      </c>
      <c r="G114" s="67">
        <v>162</v>
      </c>
      <c r="H114" s="17">
        <v>34</v>
      </c>
      <c r="I114" s="67">
        <v>3</v>
      </c>
      <c r="J114" s="207">
        <v>46</v>
      </c>
    </row>
    <row r="115" spans="1:10" ht="15" customHeight="1">
      <c r="A115" s="362"/>
      <c r="B115" s="367"/>
      <c r="C115" s="369"/>
      <c r="D115" s="80">
        <v>100</v>
      </c>
      <c r="E115" s="29">
        <v>5.8</v>
      </c>
      <c r="F115" s="30">
        <v>47.1</v>
      </c>
      <c r="G115" s="29">
        <v>31.2</v>
      </c>
      <c r="H115" s="30">
        <v>6.5</v>
      </c>
      <c r="I115" s="29">
        <v>0.6</v>
      </c>
      <c r="J115" s="31">
        <v>8.8</v>
      </c>
    </row>
    <row r="116" spans="1:10" ht="15" customHeight="1">
      <c r="A116" s="362"/>
      <c r="B116" s="367"/>
      <c r="C116" s="370" t="s">
        <v>6</v>
      </c>
      <c r="D116" s="19">
        <v>42</v>
      </c>
      <c r="E116" s="12">
        <v>2</v>
      </c>
      <c r="F116" s="15">
        <v>13</v>
      </c>
      <c r="G116" s="12">
        <v>15</v>
      </c>
      <c r="H116" s="15">
        <v>1</v>
      </c>
      <c r="I116" s="12">
        <v>1</v>
      </c>
      <c r="J116" s="14">
        <v>10</v>
      </c>
    </row>
    <row r="117" spans="1:10" ht="15" customHeight="1">
      <c r="A117" s="362"/>
      <c r="B117" s="367"/>
      <c r="C117" s="370" t="s">
        <v>6</v>
      </c>
      <c r="D117" s="32">
        <v>100</v>
      </c>
      <c r="E117" s="25">
        <v>4.8</v>
      </c>
      <c r="F117" s="28">
        <v>31</v>
      </c>
      <c r="G117" s="25">
        <v>35.7</v>
      </c>
      <c r="H117" s="28">
        <v>2.4</v>
      </c>
      <c r="I117" s="25">
        <v>2.4</v>
      </c>
      <c r="J117" s="27">
        <v>23.8</v>
      </c>
    </row>
    <row r="118" spans="1:10" ht="15" customHeight="1">
      <c r="A118" s="362"/>
      <c r="B118" s="367"/>
      <c r="C118" s="370" t="s">
        <v>7</v>
      </c>
      <c r="D118" s="65">
        <v>205</v>
      </c>
      <c r="E118" s="16">
        <v>17</v>
      </c>
      <c r="F118" s="17">
        <v>105</v>
      </c>
      <c r="G118" s="16">
        <v>59</v>
      </c>
      <c r="H118" s="17">
        <v>11</v>
      </c>
      <c r="I118" s="16">
        <v>1</v>
      </c>
      <c r="J118" s="18">
        <v>12</v>
      </c>
    </row>
    <row r="119" spans="1:10" ht="15" customHeight="1">
      <c r="A119" s="362"/>
      <c r="B119" s="367"/>
      <c r="C119" s="370" t="s">
        <v>7</v>
      </c>
      <c r="D119" s="80">
        <v>100</v>
      </c>
      <c r="E119" s="29">
        <v>8.3</v>
      </c>
      <c r="F119" s="30">
        <v>51.2</v>
      </c>
      <c r="G119" s="29">
        <v>28.8</v>
      </c>
      <c r="H119" s="30">
        <v>5.4</v>
      </c>
      <c r="I119" s="29">
        <v>0.5</v>
      </c>
      <c r="J119" s="31">
        <v>5.9</v>
      </c>
    </row>
    <row r="120" spans="1:10" ht="15" customHeight="1">
      <c r="A120" s="362"/>
      <c r="B120" s="367"/>
      <c r="C120" s="370" t="s">
        <v>8</v>
      </c>
      <c r="D120" s="19">
        <v>113</v>
      </c>
      <c r="E120" s="12">
        <v>5</v>
      </c>
      <c r="F120" s="15">
        <v>61</v>
      </c>
      <c r="G120" s="12">
        <v>29</v>
      </c>
      <c r="H120" s="15">
        <v>11</v>
      </c>
      <c r="I120" s="12">
        <v>0</v>
      </c>
      <c r="J120" s="14">
        <v>7</v>
      </c>
    </row>
    <row r="121" spans="1:10" ht="15" customHeight="1">
      <c r="A121" s="362"/>
      <c r="B121" s="367"/>
      <c r="C121" s="370" t="s">
        <v>8</v>
      </c>
      <c r="D121" s="32">
        <v>100</v>
      </c>
      <c r="E121" s="25">
        <v>4.4</v>
      </c>
      <c r="F121" s="28">
        <v>54</v>
      </c>
      <c r="G121" s="25">
        <v>25.7</v>
      </c>
      <c r="H121" s="28">
        <v>9.7</v>
      </c>
      <c r="I121" s="25">
        <v>0</v>
      </c>
      <c r="J121" s="27">
        <v>6.2</v>
      </c>
    </row>
    <row r="122" spans="1:10" ht="15" customHeight="1">
      <c r="A122" s="362"/>
      <c r="B122" s="367"/>
      <c r="C122" s="370" t="s">
        <v>9</v>
      </c>
      <c r="D122" s="65">
        <v>93</v>
      </c>
      <c r="E122" s="16">
        <v>5</v>
      </c>
      <c r="F122" s="17">
        <v>41</v>
      </c>
      <c r="G122" s="16">
        <v>32</v>
      </c>
      <c r="H122" s="17">
        <v>10</v>
      </c>
      <c r="I122" s="16">
        <v>1</v>
      </c>
      <c r="J122" s="18">
        <v>4</v>
      </c>
    </row>
    <row r="123" spans="1:10" ht="15" customHeight="1">
      <c r="A123" s="362"/>
      <c r="B123" s="367"/>
      <c r="C123" s="370" t="s">
        <v>9</v>
      </c>
      <c r="D123" s="80">
        <v>100</v>
      </c>
      <c r="E123" s="29">
        <v>5.4</v>
      </c>
      <c r="F123" s="30">
        <v>44.1</v>
      </c>
      <c r="G123" s="29">
        <v>34.4</v>
      </c>
      <c r="H123" s="30">
        <v>10.8</v>
      </c>
      <c r="I123" s="29">
        <v>1.1</v>
      </c>
      <c r="J123" s="31">
        <v>4.3</v>
      </c>
    </row>
    <row r="124" spans="1:10" ht="15" customHeight="1">
      <c r="A124" s="362"/>
      <c r="B124" s="367"/>
      <c r="C124" s="370" t="s">
        <v>10</v>
      </c>
      <c r="D124" s="19">
        <v>67</v>
      </c>
      <c r="E124" s="12">
        <v>1</v>
      </c>
      <c r="F124" s="15">
        <v>25</v>
      </c>
      <c r="G124" s="12">
        <v>27</v>
      </c>
      <c r="H124" s="15">
        <v>1</v>
      </c>
      <c r="I124" s="12">
        <v>0</v>
      </c>
      <c r="J124" s="14">
        <v>13</v>
      </c>
    </row>
    <row r="125" spans="1:10" ht="15" customHeight="1">
      <c r="A125" s="363"/>
      <c r="B125" s="367"/>
      <c r="C125" s="370" t="s">
        <v>10</v>
      </c>
      <c r="D125" s="32">
        <v>100</v>
      </c>
      <c r="E125" s="25">
        <v>1.5</v>
      </c>
      <c r="F125" s="28">
        <v>37.3</v>
      </c>
      <c r="G125" s="25">
        <v>40.3</v>
      </c>
      <c r="H125" s="28">
        <v>1.5</v>
      </c>
      <c r="I125" s="25">
        <v>0</v>
      </c>
      <c r="J125" s="27">
        <v>19.4</v>
      </c>
    </row>
  </sheetData>
  <mergeCells count="73">
    <mergeCell ref="B64:B81"/>
    <mergeCell ref="C64:C65"/>
    <mergeCell ref="C66:C67"/>
    <mergeCell ref="C68:C69"/>
    <mergeCell ref="C70:C71"/>
    <mergeCell ref="C72:C73"/>
    <mergeCell ref="C74:C75"/>
    <mergeCell ref="C76:C77"/>
    <mergeCell ref="C78:C79"/>
    <mergeCell ref="C80:C81"/>
    <mergeCell ref="B46:B63"/>
    <mergeCell ref="C46:C47"/>
    <mergeCell ref="C48:C49"/>
    <mergeCell ref="C50:C51"/>
    <mergeCell ref="C52:C53"/>
    <mergeCell ref="C54:C55"/>
    <mergeCell ref="C56:C57"/>
    <mergeCell ref="C58:C59"/>
    <mergeCell ref="C60:C61"/>
    <mergeCell ref="C62:C63"/>
    <mergeCell ref="B7:B12"/>
    <mergeCell ref="B14:B29"/>
    <mergeCell ref="C14:C15"/>
    <mergeCell ref="C16:C17"/>
    <mergeCell ref="C18:C19"/>
    <mergeCell ref="C20:C21"/>
    <mergeCell ref="C22:C23"/>
    <mergeCell ref="C24:C25"/>
    <mergeCell ref="C26:C27"/>
    <mergeCell ref="B30:B45"/>
    <mergeCell ref="C30:C31"/>
    <mergeCell ref="C32:C33"/>
    <mergeCell ref="C34:C35"/>
    <mergeCell ref="C36:C37"/>
    <mergeCell ref="C38:C39"/>
    <mergeCell ref="C40:C41"/>
    <mergeCell ref="C42:C43"/>
    <mergeCell ref="C44:C45"/>
    <mergeCell ref="C28:C29"/>
    <mergeCell ref="C4:C5"/>
    <mergeCell ref="C9:C10"/>
    <mergeCell ref="C7:C8"/>
    <mergeCell ref="C11:C12"/>
    <mergeCell ref="B82:B91"/>
    <mergeCell ref="C82:C83"/>
    <mergeCell ref="C84:C85"/>
    <mergeCell ref="C86:C87"/>
    <mergeCell ref="C88:C89"/>
    <mergeCell ref="C90:C91"/>
    <mergeCell ref="B92:B101"/>
    <mergeCell ref="C92:C93"/>
    <mergeCell ref="C94:C95"/>
    <mergeCell ref="C96:C97"/>
    <mergeCell ref="C98:C99"/>
    <mergeCell ref="C100:C101"/>
    <mergeCell ref="B102:B113"/>
    <mergeCell ref="C102:C103"/>
    <mergeCell ref="C104:C105"/>
    <mergeCell ref="C106:C107"/>
    <mergeCell ref="C108:C109"/>
    <mergeCell ref="C110:C111"/>
    <mergeCell ref="C112:C113"/>
    <mergeCell ref="B114:B125"/>
    <mergeCell ref="C114:C115"/>
    <mergeCell ref="C116:C117"/>
    <mergeCell ref="C118:C119"/>
    <mergeCell ref="C120:C121"/>
    <mergeCell ref="C122:C123"/>
    <mergeCell ref="C124:C125"/>
    <mergeCell ref="A102:A125"/>
    <mergeCell ref="A46:A81"/>
    <mergeCell ref="A82:A101"/>
    <mergeCell ref="A14:A45"/>
  </mergeCells>
  <printOptions/>
  <pageMargins left="0.7874015748031497" right="0.7874015748031497" top="0.5905511811023623" bottom="0.5905511811023623" header="0.5118110236220472" footer="0.5118110236220472"/>
  <pageSetup horizontalDpi="600" verticalDpi="600" orientation="portrait" paperSize="9" r:id="rId1"/>
  <rowBreaks count="3" manualBreakCount="3">
    <brk id="45" max="255" man="1"/>
    <brk id="81" max="255" man="1"/>
    <brk id="101" max="255" man="1"/>
  </rowBreaks>
</worksheet>
</file>

<file path=xl/worksheets/sheet20.xml><?xml version="1.0" encoding="utf-8"?>
<worksheet xmlns="http://schemas.openxmlformats.org/spreadsheetml/2006/main" xmlns:r="http://schemas.openxmlformats.org/officeDocument/2006/relationships">
  <dimension ref="A1:S158"/>
  <sheetViews>
    <sheetView view="pageBreakPreview" zoomScaleSheetLayoutView="100" workbookViewId="0" topLeftCell="A1">
      <selection activeCell="F27" sqref="F27"/>
    </sheetView>
  </sheetViews>
  <sheetFormatPr defaultColWidth="9.00390625" defaultRowHeight="15" customHeight="1"/>
  <cols>
    <col min="1" max="2" width="2.625" style="2" customWidth="1"/>
    <col min="3" max="3" width="16.625" style="2" customWidth="1"/>
    <col min="4" max="9" width="6.625" style="6" customWidth="1"/>
    <col min="10" max="19" width="9.00390625" style="6" customWidth="1"/>
    <col min="20" max="16384" width="9.00390625" style="2" customWidth="1"/>
  </cols>
  <sheetData>
    <row r="1" ht="15" customHeight="1">
      <c r="C1" s="1" t="s">
        <v>254</v>
      </c>
    </row>
    <row r="3" spans="3:19" s="3" customFormat="1" ht="46.5">
      <c r="C3" s="7" t="s">
        <v>0</v>
      </c>
      <c r="D3" s="163" t="s">
        <v>1</v>
      </c>
      <c r="E3" s="163" t="s">
        <v>255</v>
      </c>
      <c r="F3" s="163" t="s">
        <v>256</v>
      </c>
      <c r="G3" s="163" t="s">
        <v>257</v>
      </c>
      <c r="H3" s="163" t="s">
        <v>258</v>
      </c>
      <c r="I3" s="163" t="s">
        <v>259</v>
      </c>
      <c r="J3" s="109"/>
      <c r="K3" s="109"/>
      <c r="L3" s="109"/>
      <c r="M3" s="109"/>
      <c r="N3" s="109"/>
      <c r="O3" s="109"/>
      <c r="P3" s="109"/>
      <c r="Q3" s="109"/>
      <c r="R3" s="109"/>
      <c r="S3" s="109"/>
    </row>
    <row r="4" spans="3:9" ht="15" customHeight="1">
      <c r="C4" s="348" t="s">
        <v>290</v>
      </c>
      <c r="D4" s="8">
        <f>SUM(E4:I4)</f>
        <v>859</v>
      </c>
      <c r="E4" s="9">
        <v>147</v>
      </c>
      <c r="F4" s="9">
        <v>276</v>
      </c>
      <c r="G4" s="9">
        <v>153</v>
      </c>
      <c r="H4" s="9">
        <v>71</v>
      </c>
      <c r="I4" s="9">
        <v>212</v>
      </c>
    </row>
    <row r="5" spans="3:9" ht="15" customHeight="1">
      <c r="C5" s="348"/>
      <c r="D5" s="10">
        <v>100</v>
      </c>
      <c r="E5" s="10">
        <f>E4/$D4%</f>
        <v>17.11292200232829</v>
      </c>
      <c r="F5" s="10">
        <f>F4/$D4%</f>
        <v>32.13038416763679</v>
      </c>
      <c r="G5" s="10">
        <f>G4/$D4%</f>
        <v>17.81140861466822</v>
      </c>
      <c r="H5" s="10">
        <f>H4/$D4%</f>
        <v>8.265424912689173</v>
      </c>
      <c r="I5" s="10">
        <f>I4/$D4%</f>
        <v>24.679860302677533</v>
      </c>
    </row>
    <row r="6" ht="6" customHeight="1"/>
    <row r="7" spans="2:9" ht="15" customHeight="1">
      <c r="B7" s="349" t="s">
        <v>224</v>
      </c>
      <c r="C7" s="348" t="s">
        <v>291</v>
      </c>
      <c r="D7" s="9">
        <v>596</v>
      </c>
      <c r="E7" s="9">
        <v>77</v>
      </c>
      <c r="F7" s="9">
        <v>164</v>
      </c>
      <c r="G7" s="9">
        <v>140</v>
      </c>
      <c r="H7" s="9">
        <v>69</v>
      </c>
      <c r="I7" s="9">
        <v>146</v>
      </c>
    </row>
    <row r="8" spans="2:9" ht="15" customHeight="1">
      <c r="B8" s="350"/>
      <c r="C8" s="348" t="s">
        <v>3</v>
      </c>
      <c r="D8" s="10">
        <v>100</v>
      </c>
      <c r="E8" s="10">
        <v>12.9</v>
      </c>
      <c r="F8" s="10">
        <v>27.5</v>
      </c>
      <c r="G8" s="10">
        <v>23.5</v>
      </c>
      <c r="H8" s="10">
        <v>11.6</v>
      </c>
      <c r="I8" s="10">
        <v>24.5</v>
      </c>
    </row>
    <row r="9" spans="2:9" ht="15" customHeight="1">
      <c r="B9" s="350"/>
      <c r="C9" s="348" t="s">
        <v>292</v>
      </c>
      <c r="D9" s="9">
        <v>260</v>
      </c>
      <c r="E9" s="9">
        <v>70</v>
      </c>
      <c r="F9" s="9">
        <v>110</v>
      </c>
      <c r="G9" s="9">
        <v>12</v>
      </c>
      <c r="H9" s="9">
        <v>2</v>
      </c>
      <c r="I9" s="9">
        <v>66</v>
      </c>
    </row>
    <row r="10" spans="2:9" ht="15" customHeight="1">
      <c r="B10" s="350"/>
      <c r="C10" s="348" t="s">
        <v>4</v>
      </c>
      <c r="D10" s="10">
        <v>100</v>
      </c>
      <c r="E10" s="10">
        <v>26.9</v>
      </c>
      <c r="F10" s="10">
        <v>42.3</v>
      </c>
      <c r="G10" s="10">
        <v>4.6</v>
      </c>
      <c r="H10" s="10">
        <v>0.8</v>
      </c>
      <c r="I10" s="10">
        <v>25.4</v>
      </c>
    </row>
    <row r="11" spans="2:9" ht="15" customHeight="1">
      <c r="B11" s="350"/>
      <c r="C11" s="348" t="s">
        <v>5</v>
      </c>
      <c r="D11" s="9">
        <f aca="true" t="shared" si="0" ref="D11:I11">D4-D7-D9</f>
        <v>3</v>
      </c>
      <c r="E11" s="9">
        <f t="shared" si="0"/>
        <v>0</v>
      </c>
      <c r="F11" s="9">
        <f t="shared" si="0"/>
        <v>2</v>
      </c>
      <c r="G11" s="9">
        <f t="shared" si="0"/>
        <v>1</v>
      </c>
      <c r="H11" s="9">
        <f t="shared" si="0"/>
        <v>0</v>
      </c>
      <c r="I11" s="9">
        <f t="shared" si="0"/>
        <v>0</v>
      </c>
    </row>
    <row r="12" spans="2:9" ht="15" customHeight="1">
      <c r="B12" s="351"/>
      <c r="C12" s="348" t="s">
        <v>4</v>
      </c>
      <c r="D12" s="10">
        <v>100</v>
      </c>
      <c r="E12" s="10">
        <f>E11/$D11%</f>
        <v>0</v>
      </c>
      <c r="F12" s="10">
        <f>F11/$D11%</f>
        <v>66.66666666666667</v>
      </c>
      <c r="G12" s="10">
        <f>G11/$D11%</f>
        <v>33.333333333333336</v>
      </c>
      <c r="H12" s="10">
        <f>H11/$D11%</f>
        <v>0</v>
      </c>
      <c r="I12" s="10">
        <f>I11/$D11%</f>
        <v>0</v>
      </c>
    </row>
    <row r="13" ht="6" customHeight="1"/>
    <row r="14" spans="1:9" ht="15" customHeight="1">
      <c r="A14" s="355" t="s">
        <v>163</v>
      </c>
      <c r="B14" s="425" t="s">
        <v>162</v>
      </c>
      <c r="C14" s="409" t="s">
        <v>164</v>
      </c>
      <c r="D14" s="227">
        <f>D16+D18+D20+D22+D24+D26+D28</f>
        <v>595</v>
      </c>
      <c r="E14" s="227">
        <v>77</v>
      </c>
      <c r="F14" s="227">
        <f>F16+F18+F20+F22+F24+F26+F28</f>
        <v>164</v>
      </c>
      <c r="G14" s="227">
        <v>140</v>
      </c>
      <c r="H14" s="227">
        <v>69</v>
      </c>
      <c r="I14" s="228">
        <f>I16+I18+I20+I22+I24+I26+I28</f>
        <v>145</v>
      </c>
    </row>
    <row r="15" spans="1:9" ht="15" customHeight="1">
      <c r="A15" s="356"/>
      <c r="B15" s="426"/>
      <c r="C15" s="410"/>
      <c r="D15" s="230">
        <v>100</v>
      </c>
      <c r="E15" s="231">
        <f>E14/$D14*100</f>
        <v>12.941176470588237</v>
      </c>
      <c r="F15" s="231">
        <f>F14/$D14*100</f>
        <v>27.563025210084035</v>
      </c>
      <c r="G15" s="231">
        <f>G14/$D14*100</f>
        <v>23.52941176470588</v>
      </c>
      <c r="H15" s="231">
        <f>H14/$D14*100</f>
        <v>11.596638655462185</v>
      </c>
      <c r="I15" s="231">
        <f>I14/$D14*100</f>
        <v>24.369747899159663</v>
      </c>
    </row>
    <row r="16" spans="1:9" ht="15" customHeight="1">
      <c r="A16" s="356"/>
      <c r="B16" s="426"/>
      <c r="C16" s="390" t="s">
        <v>165</v>
      </c>
      <c r="D16" s="132">
        <v>25</v>
      </c>
      <c r="E16" s="229">
        <v>3</v>
      </c>
      <c r="F16" s="132">
        <v>7</v>
      </c>
      <c r="G16" s="229">
        <v>1</v>
      </c>
      <c r="H16" s="132">
        <v>1</v>
      </c>
      <c r="I16" s="229">
        <v>13</v>
      </c>
    </row>
    <row r="17" spans="1:9" ht="15" customHeight="1">
      <c r="A17" s="356"/>
      <c r="B17" s="426"/>
      <c r="C17" s="390" t="s">
        <v>165</v>
      </c>
      <c r="D17" s="143">
        <v>100</v>
      </c>
      <c r="E17" s="144">
        <v>12</v>
      </c>
      <c r="F17" s="143">
        <v>28</v>
      </c>
      <c r="G17" s="144">
        <v>4</v>
      </c>
      <c r="H17" s="143">
        <v>4</v>
      </c>
      <c r="I17" s="144">
        <v>52</v>
      </c>
    </row>
    <row r="18" spans="1:9" ht="15" customHeight="1">
      <c r="A18" s="356"/>
      <c r="B18" s="426"/>
      <c r="C18" s="390" t="s">
        <v>166</v>
      </c>
      <c r="D18" s="130">
        <v>96</v>
      </c>
      <c r="E18" s="128">
        <v>13</v>
      </c>
      <c r="F18" s="131">
        <v>22</v>
      </c>
      <c r="G18" s="128">
        <v>21</v>
      </c>
      <c r="H18" s="131">
        <v>19</v>
      </c>
      <c r="I18" s="128">
        <v>21</v>
      </c>
    </row>
    <row r="19" spans="1:9" ht="15" customHeight="1">
      <c r="A19" s="356"/>
      <c r="B19" s="426"/>
      <c r="C19" s="390" t="s">
        <v>166</v>
      </c>
      <c r="D19" s="141">
        <v>100</v>
      </c>
      <c r="E19" s="139">
        <v>13.5</v>
      </c>
      <c r="F19" s="142">
        <v>22.9</v>
      </c>
      <c r="G19" s="139">
        <v>21.9</v>
      </c>
      <c r="H19" s="142">
        <v>19.8</v>
      </c>
      <c r="I19" s="139">
        <v>21.9</v>
      </c>
    </row>
    <row r="20" spans="1:9" ht="15" customHeight="1">
      <c r="A20" s="356"/>
      <c r="B20" s="426"/>
      <c r="C20" s="390" t="s">
        <v>167</v>
      </c>
      <c r="D20" s="132">
        <v>128</v>
      </c>
      <c r="E20" s="133">
        <v>15</v>
      </c>
      <c r="F20" s="132">
        <v>31</v>
      </c>
      <c r="G20" s="133">
        <v>35</v>
      </c>
      <c r="H20" s="132">
        <v>16</v>
      </c>
      <c r="I20" s="133">
        <v>31</v>
      </c>
    </row>
    <row r="21" spans="1:9" ht="15" customHeight="1">
      <c r="A21" s="356"/>
      <c r="B21" s="426"/>
      <c r="C21" s="390" t="s">
        <v>167</v>
      </c>
      <c r="D21" s="143">
        <v>100</v>
      </c>
      <c r="E21" s="144">
        <v>11.7</v>
      </c>
      <c r="F21" s="143">
        <v>24.2</v>
      </c>
      <c r="G21" s="144">
        <v>27.3</v>
      </c>
      <c r="H21" s="143">
        <v>12.5</v>
      </c>
      <c r="I21" s="144">
        <v>24.2</v>
      </c>
    </row>
    <row r="22" spans="1:9" ht="15" customHeight="1">
      <c r="A22" s="356"/>
      <c r="B22" s="426"/>
      <c r="C22" s="390" t="s">
        <v>168</v>
      </c>
      <c r="D22" s="130">
        <v>190</v>
      </c>
      <c r="E22" s="128">
        <v>26</v>
      </c>
      <c r="F22" s="131">
        <v>48</v>
      </c>
      <c r="G22" s="128">
        <v>52</v>
      </c>
      <c r="H22" s="131">
        <v>20</v>
      </c>
      <c r="I22" s="128">
        <v>44</v>
      </c>
    </row>
    <row r="23" spans="1:9" ht="15" customHeight="1">
      <c r="A23" s="356"/>
      <c r="B23" s="426"/>
      <c r="C23" s="390" t="s">
        <v>168</v>
      </c>
      <c r="D23" s="141">
        <v>100</v>
      </c>
      <c r="E23" s="139">
        <v>13.7</v>
      </c>
      <c r="F23" s="142">
        <v>25.3</v>
      </c>
      <c r="G23" s="139">
        <v>27.4</v>
      </c>
      <c r="H23" s="142">
        <v>10.5</v>
      </c>
      <c r="I23" s="139">
        <v>23.2</v>
      </c>
    </row>
    <row r="24" spans="1:9" ht="15" customHeight="1">
      <c r="A24" s="356"/>
      <c r="B24" s="426"/>
      <c r="C24" s="390" t="s">
        <v>169</v>
      </c>
      <c r="D24" s="132">
        <v>119</v>
      </c>
      <c r="E24" s="133">
        <v>12</v>
      </c>
      <c r="F24" s="132">
        <v>41</v>
      </c>
      <c r="G24" s="133">
        <v>27</v>
      </c>
      <c r="H24" s="132">
        <v>12</v>
      </c>
      <c r="I24" s="133">
        <v>27</v>
      </c>
    </row>
    <row r="25" spans="1:9" ht="15" customHeight="1">
      <c r="A25" s="356"/>
      <c r="B25" s="426"/>
      <c r="C25" s="390" t="s">
        <v>169</v>
      </c>
      <c r="D25" s="143">
        <v>100</v>
      </c>
      <c r="E25" s="144">
        <v>10.1</v>
      </c>
      <c r="F25" s="143">
        <v>34.5</v>
      </c>
      <c r="G25" s="144">
        <v>22.7</v>
      </c>
      <c r="H25" s="143">
        <v>10.1</v>
      </c>
      <c r="I25" s="144">
        <v>22.7</v>
      </c>
    </row>
    <row r="26" spans="1:9" ht="15" customHeight="1">
      <c r="A26" s="356"/>
      <c r="B26" s="426"/>
      <c r="C26" s="390" t="s">
        <v>170</v>
      </c>
      <c r="D26" s="130">
        <v>27</v>
      </c>
      <c r="E26" s="128">
        <v>8</v>
      </c>
      <c r="F26" s="131">
        <v>9</v>
      </c>
      <c r="G26" s="128">
        <v>4</v>
      </c>
      <c r="H26" s="131">
        <v>1</v>
      </c>
      <c r="I26" s="128">
        <v>5</v>
      </c>
    </row>
    <row r="27" spans="1:9" ht="15" customHeight="1">
      <c r="A27" s="356"/>
      <c r="B27" s="426"/>
      <c r="C27" s="390" t="s">
        <v>170</v>
      </c>
      <c r="D27" s="141">
        <v>100</v>
      </c>
      <c r="E27" s="139">
        <v>29.6</v>
      </c>
      <c r="F27" s="142">
        <v>33.3</v>
      </c>
      <c r="G27" s="139">
        <v>14.8</v>
      </c>
      <c r="H27" s="142">
        <v>3.7</v>
      </c>
      <c r="I27" s="139">
        <v>18.5</v>
      </c>
    </row>
    <row r="28" spans="1:9" ht="15" customHeight="1">
      <c r="A28" s="356"/>
      <c r="B28" s="426"/>
      <c r="C28" s="390" t="s">
        <v>171</v>
      </c>
      <c r="D28" s="132">
        <v>10</v>
      </c>
      <c r="E28" s="133">
        <v>0</v>
      </c>
      <c r="F28" s="132">
        <v>6</v>
      </c>
      <c r="G28" s="133">
        <v>0</v>
      </c>
      <c r="H28" s="132">
        <v>0</v>
      </c>
      <c r="I28" s="133">
        <v>4</v>
      </c>
    </row>
    <row r="29" spans="1:9" ht="15" customHeight="1" thickBot="1">
      <c r="A29" s="356"/>
      <c r="B29" s="427"/>
      <c r="C29" s="391" t="s">
        <v>171</v>
      </c>
      <c r="D29" s="269">
        <v>100</v>
      </c>
      <c r="E29" s="268">
        <v>0</v>
      </c>
      <c r="F29" s="269">
        <v>60</v>
      </c>
      <c r="G29" s="268">
        <v>0</v>
      </c>
      <c r="H29" s="269">
        <v>0</v>
      </c>
      <c r="I29" s="268">
        <v>40</v>
      </c>
    </row>
    <row r="30" spans="1:9" ht="15" customHeight="1" thickTop="1">
      <c r="A30" s="356"/>
      <c r="B30" s="412" t="s">
        <v>172</v>
      </c>
      <c r="C30" s="414" t="s">
        <v>164</v>
      </c>
      <c r="D30" s="289">
        <f>D32+D34+D36+D38+D40+D42+D44</f>
        <v>259</v>
      </c>
      <c r="E30" s="289">
        <f>E32+E34+E36+E38+E40+E42+E44</f>
        <v>69</v>
      </c>
      <c r="F30" s="289">
        <f>F32+F34+F36+F38+F40+F42+F44</f>
        <v>110</v>
      </c>
      <c r="G30" s="289">
        <v>12</v>
      </c>
      <c r="H30" s="289">
        <v>2</v>
      </c>
      <c r="I30" s="290">
        <v>66</v>
      </c>
    </row>
    <row r="31" spans="1:9" ht="15" customHeight="1">
      <c r="A31" s="356"/>
      <c r="B31" s="412"/>
      <c r="C31" s="410"/>
      <c r="D31" s="230">
        <v>100</v>
      </c>
      <c r="E31" s="231">
        <f>E30/$D30*100</f>
        <v>26.640926640926644</v>
      </c>
      <c r="F31" s="231">
        <f>F30/$D30*100</f>
        <v>42.471042471042466</v>
      </c>
      <c r="G31" s="231">
        <f>G30/$D30*100</f>
        <v>4.633204633204633</v>
      </c>
      <c r="H31" s="231">
        <f>H30/$D30*100</f>
        <v>0.7722007722007722</v>
      </c>
      <c r="I31" s="231">
        <f>I30/$D30*100</f>
        <v>25.482625482625483</v>
      </c>
    </row>
    <row r="32" spans="1:9" ht="15" customHeight="1">
      <c r="A32" s="356"/>
      <c r="B32" s="412"/>
      <c r="C32" s="390" t="s">
        <v>165</v>
      </c>
      <c r="D32" s="130">
        <v>7</v>
      </c>
      <c r="E32" s="128">
        <v>3</v>
      </c>
      <c r="F32" s="131">
        <v>2</v>
      </c>
      <c r="G32" s="128">
        <v>0</v>
      </c>
      <c r="H32" s="131">
        <v>0</v>
      </c>
      <c r="I32" s="128">
        <v>2</v>
      </c>
    </row>
    <row r="33" spans="1:9" ht="15" customHeight="1">
      <c r="A33" s="356"/>
      <c r="B33" s="412"/>
      <c r="C33" s="390" t="s">
        <v>165</v>
      </c>
      <c r="D33" s="141">
        <v>100</v>
      </c>
      <c r="E33" s="139">
        <v>42.9</v>
      </c>
      <c r="F33" s="142">
        <v>28.6</v>
      </c>
      <c r="G33" s="139">
        <v>0</v>
      </c>
      <c r="H33" s="142">
        <v>0</v>
      </c>
      <c r="I33" s="139">
        <v>28.6</v>
      </c>
    </row>
    <row r="34" spans="1:9" ht="15" customHeight="1">
      <c r="A34" s="356"/>
      <c r="B34" s="412"/>
      <c r="C34" s="390" t="s">
        <v>166</v>
      </c>
      <c r="D34" s="132">
        <v>22</v>
      </c>
      <c r="E34" s="133">
        <v>5</v>
      </c>
      <c r="F34" s="132">
        <v>8</v>
      </c>
      <c r="G34" s="133">
        <v>2</v>
      </c>
      <c r="H34" s="132">
        <v>0</v>
      </c>
      <c r="I34" s="133">
        <v>7</v>
      </c>
    </row>
    <row r="35" spans="1:9" ht="15" customHeight="1">
      <c r="A35" s="356"/>
      <c r="B35" s="412"/>
      <c r="C35" s="390" t="s">
        <v>166</v>
      </c>
      <c r="D35" s="143">
        <v>100</v>
      </c>
      <c r="E35" s="144">
        <v>22.7</v>
      </c>
      <c r="F35" s="143">
        <v>36.4</v>
      </c>
      <c r="G35" s="144">
        <v>9.1</v>
      </c>
      <c r="H35" s="143">
        <v>0</v>
      </c>
      <c r="I35" s="144">
        <v>31.8</v>
      </c>
    </row>
    <row r="36" spans="1:9" ht="15" customHeight="1">
      <c r="A36" s="356"/>
      <c r="B36" s="412"/>
      <c r="C36" s="390" t="s">
        <v>167</v>
      </c>
      <c r="D36" s="130">
        <v>51</v>
      </c>
      <c r="E36" s="128">
        <v>14</v>
      </c>
      <c r="F36" s="131">
        <v>19</v>
      </c>
      <c r="G36" s="128">
        <v>1</v>
      </c>
      <c r="H36" s="131">
        <v>1</v>
      </c>
      <c r="I36" s="128">
        <v>16</v>
      </c>
    </row>
    <row r="37" spans="1:9" ht="15" customHeight="1">
      <c r="A37" s="356"/>
      <c r="B37" s="412"/>
      <c r="C37" s="390" t="s">
        <v>167</v>
      </c>
      <c r="D37" s="141">
        <v>100</v>
      </c>
      <c r="E37" s="139">
        <v>27.5</v>
      </c>
      <c r="F37" s="142">
        <v>37.3</v>
      </c>
      <c r="G37" s="139">
        <v>2</v>
      </c>
      <c r="H37" s="142">
        <v>2</v>
      </c>
      <c r="I37" s="139">
        <v>31.4</v>
      </c>
    </row>
    <row r="38" spans="1:9" ht="15" customHeight="1">
      <c r="A38" s="356"/>
      <c r="B38" s="412"/>
      <c r="C38" s="390" t="s">
        <v>168</v>
      </c>
      <c r="D38" s="132">
        <v>79</v>
      </c>
      <c r="E38" s="133">
        <v>18</v>
      </c>
      <c r="F38" s="132">
        <v>34</v>
      </c>
      <c r="G38" s="133">
        <v>4</v>
      </c>
      <c r="H38" s="132">
        <v>1</v>
      </c>
      <c r="I38" s="133">
        <v>22</v>
      </c>
    </row>
    <row r="39" spans="1:9" ht="15" customHeight="1">
      <c r="A39" s="356"/>
      <c r="B39" s="412"/>
      <c r="C39" s="390" t="s">
        <v>168</v>
      </c>
      <c r="D39" s="143">
        <v>100</v>
      </c>
      <c r="E39" s="144">
        <v>22.8</v>
      </c>
      <c r="F39" s="143">
        <v>43</v>
      </c>
      <c r="G39" s="144">
        <v>5.1</v>
      </c>
      <c r="H39" s="143">
        <v>1.3</v>
      </c>
      <c r="I39" s="144">
        <v>27.8</v>
      </c>
    </row>
    <row r="40" spans="1:9" ht="15" customHeight="1">
      <c r="A40" s="356"/>
      <c r="B40" s="412"/>
      <c r="C40" s="390" t="s">
        <v>169</v>
      </c>
      <c r="D40" s="130">
        <v>68</v>
      </c>
      <c r="E40" s="128">
        <v>17</v>
      </c>
      <c r="F40" s="131">
        <v>30</v>
      </c>
      <c r="G40" s="128">
        <v>4</v>
      </c>
      <c r="H40" s="131">
        <v>0</v>
      </c>
      <c r="I40" s="128">
        <v>17</v>
      </c>
    </row>
    <row r="41" spans="1:9" ht="15" customHeight="1">
      <c r="A41" s="356"/>
      <c r="B41" s="412"/>
      <c r="C41" s="390" t="s">
        <v>169</v>
      </c>
      <c r="D41" s="141">
        <v>100</v>
      </c>
      <c r="E41" s="139">
        <v>25</v>
      </c>
      <c r="F41" s="142">
        <v>44.1</v>
      </c>
      <c r="G41" s="139">
        <v>5.9</v>
      </c>
      <c r="H41" s="142">
        <v>0</v>
      </c>
      <c r="I41" s="139">
        <v>25</v>
      </c>
    </row>
    <row r="42" spans="1:9" ht="15" customHeight="1">
      <c r="A42" s="356"/>
      <c r="B42" s="412"/>
      <c r="C42" s="390" t="s">
        <v>170</v>
      </c>
      <c r="D42" s="132">
        <v>27</v>
      </c>
      <c r="E42" s="133">
        <v>8</v>
      </c>
      <c r="F42" s="132">
        <v>16</v>
      </c>
      <c r="G42" s="133">
        <v>1</v>
      </c>
      <c r="H42" s="132">
        <v>0</v>
      </c>
      <c r="I42" s="133">
        <v>2</v>
      </c>
    </row>
    <row r="43" spans="1:9" ht="15" customHeight="1">
      <c r="A43" s="356"/>
      <c r="B43" s="412"/>
      <c r="C43" s="390" t="s">
        <v>170</v>
      </c>
      <c r="D43" s="143">
        <v>100</v>
      </c>
      <c r="E43" s="144">
        <v>29.6</v>
      </c>
      <c r="F43" s="143">
        <v>59.3</v>
      </c>
      <c r="G43" s="144">
        <v>3.7</v>
      </c>
      <c r="H43" s="143">
        <v>0</v>
      </c>
      <c r="I43" s="144">
        <v>7.4</v>
      </c>
    </row>
    <row r="44" spans="1:9" ht="15" customHeight="1">
      <c r="A44" s="356"/>
      <c r="B44" s="412"/>
      <c r="C44" s="390" t="s">
        <v>171</v>
      </c>
      <c r="D44" s="130">
        <v>5</v>
      </c>
      <c r="E44" s="128">
        <v>4</v>
      </c>
      <c r="F44" s="131">
        <v>1</v>
      </c>
      <c r="G44" s="128">
        <v>0</v>
      </c>
      <c r="H44" s="131">
        <v>0</v>
      </c>
      <c r="I44" s="128">
        <v>0</v>
      </c>
    </row>
    <row r="45" spans="1:9" ht="15" customHeight="1">
      <c r="A45" s="357"/>
      <c r="B45" s="413"/>
      <c r="C45" s="390" t="s">
        <v>171</v>
      </c>
      <c r="D45" s="141">
        <v>100</v>
      </c>
      <c r="E45" s="139">
        <v>80</v>
      </c>
      <c r="F45" s="142">
        <v>20</v>
      </c>
      <c r="G45" s="139">
        <v>0</v>
      </c>
      <c r="H45" s="142">
        <v>0</v>
      </c>
      <c r="I45" s="139">
        <v>0</v>
      </c>
    </row>
    <row r="46" spans="1:9" ht="15" customHeight="1">
      <c r="A46" s="361" t="s">
        <v>173</v>
      </c>
      <c r="B46" s="367" t="s">
        <v>162</v>
      </c>
      <c r="C46" s="379" t="s">
        <v>174</v>
      </c>
      <c r="D46" s="12">
        <v>596</v>
      </c>
      <c r="E46" s="19">
        <v>77</v>
      </c>
      <c r="F46" s="12">
        <v>164</v>
      </c>
      <c r="G46" s="13">
        <v>140</v>
      </c>
      <c r="H46" s="12">
        <v>69</v>
      </c>
      <c r="I46" s="14">
        <v>146</v>
      </c>
    </row>
    <row r="47" spans="1:9" ht="15" customHeight="1">
      <c r="A47" s="362"/>
      <c r="B47" s="367"/>
      <c r="C47" s="379"/>
      <c r="D47" s="25">
        <v>100</v>
      </c>
      <c r="E47" s="32">
        <v>12.9</v>
      </c>
      <c r="F47" s="25">
        <v>27.5</v>
      </c>
      <c r="G47" s="26">
        <v>23.5</v>
      </c>
      <c r="H47" s="25">
        <v>11.6</v>
      </c>
      <c r="I47" s="27">
        <v>24.5</v>
      </c>
    </row>
    <row r="48" spans="1:9" ht="15" customHeight="1">
      <c r="A48" s="362"/>
      <c r="B48" s="367"/>
      <c r="C48" s="379" t="s">
        <v>175</v>
      </c>
      <c r="D48" s="12">
        <v>160</v>
      </c>
      <c r="E48" s="19">
        <v>17</v>
      </c>
      <c r="F48" s="12">
        <v>43</v>
      </c>
      <c r="G48" s="15">
        <v>40</v>
      </c>
      <c r="H48" s="12">
        <v>22</v>
      </c>
      <c r="I48" s="14">
        <v>38</v>
      </c>
    </row>
    <row r="49" spans="1:9" ht="15" customHeight="1">
      <c r="A49" s="362"/>
      <c r="B49" s="367"/>
      <c r="C49" s="379" t="s">
        <v>175</v>
      </c>
      <c r="D49" s="25">
        <v>100</v>
      </c>
      <c r="E49" s="32">
        <v>10.6</v>
      </c>
      <c r="F49" s="25">
        <v>26.9</v>
      </c>
      <c r="G49" s="28">
        <v>25</v>
      </c>
      <c r="H49" s="25">
        <v>13.8</v>
      </c>
      <c r="I49" s="27">
        <v>23.8</v>
      </c>
    </row>
    <row r="50" spans="1:9" ht="15" customHeight="1">
      <c r="A50" s="362"/>
      <c r="B50" s="367"/>
      <c r="C50" s="381" t="s">
        <v>176</v>
      </c>
      <c r="D50" s="16">
        <v>162</v>
      </c>
      <c r="E50" s="20">
        <v>22</v>
      </c>
      <c r="F50" s="16">
        <v>34</v>
      </c>
      <c r="G50" s="17">
        <v>47</v>
      </c>
      <c r="H50" s="16">
        <v>26</v>
      </c>
      <c r="I50" s="18">
        <v>33</v>
      </c>
    </row>
    <row r="51" spans="1:9" ht="15" customHeight="1">
      <c r="A51" s="362"/>
      <c r="B51" s="367"/>
      <c r="C51" s="382" t="s">
        <v>177</v>
      </c>
      <c r="D51" s="29">
        <v>100</v>
      </c>
      <c r="E51" s="33">
        <v>13.6</v>
      </c>
      <c r="F51" s="29">
        <v>21</v>
      </c>
      <c r="G51" s="30">
        <v>29</v>
      </c>
      <c r="H51" s="29">
        <v>16</v>
      </c>
      <c r="I51" s="31">
        <v>20.4</v>
      </c>
    </row>
    <row r="52" spans="1:9" ht="15" customHeight="1">
      <c r="A52" s="362"/>
      <c r="B52" s="367"/>
      <c r="C52" s="379" t="s">
        <v>178</v>
      </c>
      <c r="D52" s="12">
        <v>18</v>
      </c>
      <c r="E52" s="19">
        <v>2</v>
      </c>
      <c r="F52" s="12">
        <v>5</v>
      </c>
      <c r="G52" s="15">
        <v>4</v>
      </c>
      <c r="H52" s="12">
        <v>3</v>
      </c>
      <c r="I52" s="14">
        <v>4</v>
      </c>
    </row>
    <row r="53" spans="1:9" ht="15" customHeight="1">
      <c r="A53" s="362"/>
      <c r="B53" s="367"/>
      <c r="C53" s="379" t="s">
        <v>178</v>
      </c>
      <c r="D53" s="25">
        <v>100</v>
      </c>
      <c r="E53" s="32">
        <v>11.1</v>
      </c>
      <c r="F53" s="25">
        <v>27.8</v>
      </c>
      <c r="G53" s="28">
        <v>22.2</v>
      </c>
      <c r="H53" s="25">
        <v>16.7</v>
      </c>
      <c r="I53" s="27">
        <v>22.2</v>
      </c>
    </row>
    <row r="54" spans="1:9" ht="15" customHeight="1">
      <c r="A54" s="362"/>
      <c r="B54" s="367"/>
      <c r="C54" s="379" t="s">
        <v>179</v>
      </c>
      <c r="D54" s="16">
        <v>48</v>
      </c>
      <c r="E54" s="20">
        <v>5</v>
      </c>
      <c r="F54" s="16">
        <v>15</v>
      </c>
      <c r="G54" s="17">
        <v>8</v>
      </c>
      <c r="H54" s="16">
        <v>4</v>
      </c>
      <c r="I54" s="18">
        <v>16</v>
      </c>
    </row>
    <row r="55" spans="1:9" ht="15" customHeight="1">
      <c r="A55" s="362"/>
      <c r="B55" s="367"/>
      <c r="C55" s="379" t="s">
        <v>179</v>
      </c>
      <c r="D55" s="29">
        <v>100</v>
      </c>
      <c r="E55" s="33">
        <v>10.4</v>
      </c>
      <c r="F55" s="29">
        <v>31.3</v>
      </c>
      <c r="G55" s="30">
        <v>16.7</v>
      </c>
      <c r="H55" s="29">
        <v>8.3</v>
      </c>
      <c r="I55" s="31">
        <v>33.3</v>
      </c>
    </row>
    <row r="56" spans="1:9" ht="15" customHeight="1">
      <c r="A56" s="362"/>
      <c r="B56" s="367"/>
      <c r="C56" s="379" t="s">
        <v>180</v>
      </c>
      <c r="D56" s="12">
        <v>133</v>
      </c>
      <c r="E56" s="19">
        <v>21</v>
      </c>
      <c r="F56" s="12">
        <v>46</v>
      </c>
      <c r="G56" s="15">
        <v>27</v>
      </c>
      <c r="H56" s="12">
        <v>9</v>
      </c>
      <c r="I56" s="14">
        <v>30</v>
      </c>
    </row>
    <row r="57" spans="1:9" ht="15" customHeight="1">
      <c r="A57" s="362"/>
      <c r="B57" s="367"/>
      <c r="C57" s="379" t="s">
        <v>180</v>
      </c>
      <c r="D57" s="25">
        <v>100</v>
      </c>
      <c r="E57" s="32">
        <v>15.8</v>
      </c>
      <c r="F57" s="25">
        <v>34.6</v>
      </c>
      <c r="G57" s="28">
        <v>20.3</v>
      </c>
      <c r="H57" s="25">
        <v>6.8</v>
      </c>
      <c r="I57" s="27">
        <v>22.6</v>
      </c>
    </row>
    <row r="58" spans="1:9" ht="15" customHeight="1">
      <c r="A58" s="362"/>
      <c r="B58" s="367"/>
      <c r="C58" s="379" t="s">
        <v>2</v>
      </c>
      <c r="D58" s="16">
        <v>9</v>
      </c>
      <c r="E58" s="20">
        <v>3</v>
      </c>
      <c r="F58" s="16">
        <v>2</v>
      </c>
      <c r="G58" s="17">
        <v>1</v>
      </c>
      <c r="H58" s="16">
        <v>1</v>
      </c>
      <c r="I58" s="18">
        <v>2</v>
      </c>
    </row>
    <row r="59" spans="1:9" ht="15" customHeight="1">
      <c r="A59" s="362"/>
      <c r="B59" s="367"/>
      <c r="C59" s="379" t="s">
        <v>2</v>
      </c>
      <c r="D59" s="29">
        <v>100</v>
      </c>
      <c r="E59" s="33">
        <v>33.3</v>
      </c>
      <c r="F59" s="29">
        <v>22.2</v>
      </c>
      <c r="G59" s="30">
        <v>11.1</v>
      </c>
      <c r="H59" s="29">
        <v>11.1</v>
      </c>
      <c r="I59" s="31">
        <v>22.2</v>
      </c>
    </row>
    <row r="60" spans="1:9" ht="15" customHeight="1">
      <c r="A60" s="362"/>
      <c r="B60" s="367"/>
      <c r="C60" s="379" t="s">
        <v>181</v>
      </c>
      <c r="D60" s="12">
        <v>1</v>
      </c>
      <c r="E60" s="19">
        <v>0</v>
      </c>
      <c r="F60" s="12">
        <v>0</v>
      </c>
      <c r="G60" s="15">
        <v>0</v>
      </c>
      <c r="H60" s="12">
        <v>0</v>
      </c>
      <c r="I60" s="14">
        <v>1</v>
      </c>
    </row>
    <row r="61" spans="1:9" ht="15" customHeight="1">
      <c r="A61" s="362"/>
      <c r="B61" s="367"/>
      <c r="C61" s="379" t="s">
        <v>181</v>
      </c>
      <c r="D61" s="25">
        <v>100</v>
      </c>
      <c r="E61" s="32">
        <v>0</v>
      </c>
      <c r="F61" s="25">
        <v>0</v>
      </c>
      <c r="G61" s="28">
        <v>0</v>
      </c>
      <c r="H61" s="25">
        <v>0</v>
      </c>
      <c r="I61" s="27">
        <v>100</v>
      </c>
    </row>
    <row r="62" spans="1:9" ht="15" customHeight="1">
      <c r="A62" s="362"/>
      <c r="B62" s="367"/>
      <c r="C62" s="379" t="s">
        <v>182</v>
      </c>
      <c r="D62" s="16">
        <v>65</v>
      </c>
      <c r="E62" s="20">
        <v>7</v>
      </c>
      <c r="F62" s="16">
        <v>19</v>
      </c>
      <c r="G62" s="17">
        <v>13</v>
      </c>
      <c r="H62" s="16">
        <v>4</v>
      </c>
      <c r="I62" s="18">
        <v>22</v>
      </c>
    </row>
    <row r="63" spans="1:9" ht="15" customHeight="1" thickBot="1">
      <c r="A63" s="362"/>
      <c r="B63" s="371"/>
      <c r="C63" s="411" t="s">
        <v>182</v>
      </c>
      <c r="D63" s="272">
        <v>100</v>
      </c>
      <c r="E63" s="278">
        <v>10.8</v>
      </c>
      <c r="F63" s="272">
        <v>29.2</v>
      </c>
      <c r="G63" s="271">
        <v>20</v>
      </c>
      <c r="H63" s="272">
        <v>6.2</v>
      </c>
      <c r="I63" s="273">
        <v>33.8</v>
      </c>
    </row>
    <row r="64" spans="1:9" ht="15" customHeight="1" thickTop="1">
      <c r="A64" s="362"/>
      <c r="B64" s="363" t="s">
        <v>172</v>
      </c>
      <c r="C64" s="385" t="s">
        <v>174</v>
      </c>
      <c r="D64" s="67">
        <v>260</v>
      </c>
      <c r="E64" s="295">
        <v>70</v>
      </c>
      <c r="F64" s="67">
        <v>110</v>
      </c>
      <c r="G64" s="17">
        <v>12</v>
      </c>
      <c r="H64" s="67">
        <v>2</v>
      </c>
      <c r="I64" s="207">
        <v>66</v>
      </c>
    </row>
    <row r="65" spans="1:9" ht="15" customHeight="1">
      <c r="A65" s="362"/>
      <c r="B65" s="367"/>
      <c r="C65" s="379"/>
      <c r="D65" s="29">
        <v>100</v>
      </c>
      <c r="E65" s="33">
        <v>26.9</v>
      </c>
      <c r="F65" s="29">
        <v>42.3</v>
      </c>
      <c r="G65" s="30">
        <v>4.6</v>
      </c>
      <c r="H65" s="29">
        <v>0.8</v>
      </c>
      <c r="I65" s="31">
        <v>25.4</v>
      </c>
    </row>
    <row r="66" spans="1:9" ht="15" customHeight="1">
      <c r="A66" s="362"/>
      <c r="B66" s="367"/>
      <c r="C66" s="379" t="s">
        <v>175</v>
      </c>
      <c r="D66" s="12">
        <v>106</v>
      </c>
      <c r="E66" s="19">
        <v>28</v>
      </c>
      <c r="F66" s="12">
        <v>37</v>
      </c>
      <c r="G66" s="15">
        <v>5</v>
      </c>
      <c r="H66" s="12">
        <v>1</v>
      </c>
      <c r="I66" s="14">
        <v>35</v>
      </c>
    </row>
    <row r="67" spans="1:9" ht="15" customHeight="1">
      <c r="A67" s="362"/>
      <c r="B67" s="367"/>
      <c r="C67" s="379" t="s">
        <v>175</v>
      </c>
      <c r="D67" s="25">
        <v>100</v>
      </c>
      <c r="E67" s="32">
        <v>26.4</v>
      </c>
      <c r="F67" s="25">
        <v>34.9</v>
      </c>
      <c r="G67" s="28">
        <v>4.7</v>
      </c>
      <c r="H67" s="25">
        <v>0.9</v>
      </c>
      <c r="I67" s="27">
        <v>33</v>
      </c>
    </row>
    <row r="68" spans="1:9" ht="15" customHeight="1">
      <c r="A68" s="362"/>
      <c r="B68" s="367"/>
      <c r="C68" s="381" t="s">
        <v>176</v>
      </c>
      <c r="D68" s="16">
        <v>24</v>
      </c>
      <c r="E68" s="20">
        <v>4</v>
      </c>
      <c r="F68" s="16">
        <v>10</v>
      </c>
      <c r="G68" s="17">
        <v>1</v>
      </c>
      <c r="H68" s="16">
        <v>1</v>
      </c>
      <c r="I68" s="18">
        <v>8</v>
      </c>
    </row>
    <row r="69" spans="1:9" ht="15" customHeight="1">
      <c r="A69" s="362"/>
      <c r="B69" s="367"/>
      <c r="C69" s="382" t="s">
        <v>177</v>
      </c>
      <c r="D69" s="29">
        <v>100</v>
      </c>
      <c r="E69" s="33">
        <v>16.7</v>
      </c>
      <c r="F69" s="29">
        <v>41.7</v>
      </c>
      <c r="G69" s="30">
        <v>4.2</v>
      </c>
      <c r="H69" s="29">
        <v>4.2</v>
      </c>
      <c r="I69" s="31">
        <v>33.3</v>
      </c>
    </row>
    <row r="70" spans="1:9" ht="15" customHeight="1">
      <c r="A70" s="362"/>
      <c r="B70" s="367"/>
      <c r="C70" s="379" t="s">
        <v>178</v>
      </c>
      <c r="D70" s="12">
        <v>26</v>
      </c>
      <c r="E70" s="19">
        <v>6</v>
      </c>
      <c r="F70" s="12">
        <v>13</v>
      </c>
      <c r="G70" s="15">
        <v>0</v>
      </c>
      <c r="H70" s="12">
        <v>0</v>
      </c>
      <c r="I70" s="14">
        <v>7</v>
      </c>
    </row>
    <row r="71" spans="1:9" ht="15" customHeight="1">
      <c r="A71" s="362"/>
      <c r="B71" s="367"/>
      <c r="C71" s="379" t="s">
        <v>178</v>
      </c>
      <c r="D71" s="25">
        <v>100</v>
      </c>
      <c r="E71" s="32">
        <v>23.1</v>
      </c>
      <c r="F71" s="25">
        <v>50</v>
      </c>
      <c r="G71" s="28">
        <v>0</v>
      </c>
      <c r="H71" s="25">
        <v>0</v>
      </c>
      <c r="I71" s="27">
        <v>26.9</v>
      </c>
    </row>
    <row r="72" spans="1:9" ht="15" customHeight="1">
      <c r="A72" s="362"/>
      <c r="B72" s="367"/>
      <c r="C72" s="379" t="s">
        <v>179</v>
      </c>
      <c r="D72" s="16">
        <v>36</v>
      </c>
      <c r="E72" s="20">
        <v>11</v>
      </c>
      <c r="F72" s="16">
        <v>17</v>
      </c>
      <c r="G72" s="17">
        <v>2</v>
      </c>
      <c r="H72" s="16">
        <v>0</v>
      </c>
      <c r="I72" s="18">
        <v>6</v>
      </c>
    </row>
    <row r="73" spans="1:9" ht="15" customHeight="1">
      <c r="A73" s="362"/>
      <c r="B73" s="367"/>
      <c r="C73" s="379" t="s">
        <v>179</v>
      </c>
      <c r="D73" s="29">
        <v>100</v>
      </c>
      <c r="E73" s="33">
        <v>30.6</v>
      </c>
      <c r="F73" s="29">
        <v>47.2</v>
      </c>
      <c r="G73" s="30">
        <v>5.6</v>
      </c>
      <c r="H73" s="29">
        <v>0</v>
      </c>
      <c r="I73" s="31">
        <v>16.7</v>
      </c>
    </row>
    <row r="74" spans="1:9" ht="15" customHeight="1">
      <c r="A74" s="362"/>
      <c r="B74" s="367"/>
      <c r="C74" s="379" t="s">
        <v>180</v>
      </c>
      <c r="D74" s="12">
        <v>1</v>
      </c>
      <c r="E74" s="19">
        <v>1</v>
      </c>
      <c r="F74" s="12">
        <v>0</v>
      </c>
      <c r="G74" s="15">
        <v>0</v>
      </c>
      <c r="H74" s="12">
        <v>0</v>
      </c>
      <c r="I74" s="14">
        <v>0</v>
      </c>
    </row>
    <row r="75" spans="1:9" ht="15" customHeight="1">
      <c r="A75" s="362"/>
      <c r="B75" s="367"/>
      <c r="C75" s="379" t="s">
        <v>180</v>
      </c>
      <c r="D75" s="25">
        <v>100</v>
      </c>
      <c r="E75" s="32">
        <v>100</v>
      </c>
      <c r="F75" s="25">
        <v>0</v>
      </c>
      <c r="G75" s="28">
        <v>0</v>
      </c>
      <c r="H75" s="25">
        <v>0</v>
      </c>
      <c r="I75" s="27">
        <v>0</v>
      </c>
    </row>
    <row r="76" spans="1:9" ht="15" customHeight="1">
      <c r="A76" s="362"/>
      <c r="B76" s="367"/>
      <c r="C76" s="379" t="s">
        <v>2</v>
      </c>
      <c r="D76" s="16">
        <v>6</v>
      </c>
      <c r="E76" s="20">
        <v>1</v>
      </c>
      <c r="F76" s="16">
        <v>4</v>
      </c>
      <c r="G76" s="17">
        <v>0</v>
      </c>
      <c r="H76" s="16">
        <v>0</v>
      </c>
      <c r="I76" s="18">
        <v>1</v>
      </c>
    </row>
    <row r="77" spans="1:9" ht="15" customHeight="1">
      <c r="A77" s="362"/>
      <c r="B77" s="367"/>
      <c r="C77" s="379" t="s">
        <v>2</v>
      </c>
      <c r="D77" s="29">
        <v>100</v>
      </c>
      <c r="E77" s="33">
        <v>16.7</v>
      </c>
      <c r="F77" s="29">
        <v>66.7</v>
      </c>
      <c r="G77" s="30">
        <v>0</v>
      </c>
      <c r="H77" s="29">
        <v>0</v>
      </c>
      <c r="I77" s="31">
        <v>16.7</v>
      </c>
    </row>
    <row r="78" spans="1:9" ht="15" customHeight="1">
      <c r="A78" s="362"/>
      <c r="B78" s="367"/>
      <c r="C78" s="379" t="s">
        <v>181</v>
      </c>
      <c r="D78" s="12">
        <v>0</v>
      </c>
      <c r="E78" s="19">
        <v>0</v>
      </c>
      <c r="F78" s="12">
        <v>0</v>
      </c>
      <c r="G78" s="15">
        <v>0</v>
      </c>
      <c r="H78" s="12">
        <v>0</v>
      </c>
      <c r="I78" s="14">
        <v>0</v>
      </c>
    </row>
    <row r="79" spans="1:9" ht="15" customHeight="1">
      <c r="A79" s="362"/>
      <c r="B79" s="367"/>
      <c r="C79" s="379" t="s">
        <v>181</v>
      </c>
      <c r="D79" s="25">
        <v>0</v>
      </c>
      <c r="E79" s="32">
        <v>0</v>
      </c>
      <c r="F79" s="25">
        <v>0</v>
      </c>
      <c r="G79" s="28">
        <v>0</v>
      </c>
      <c r="H79" s="25">
        <v>0</v>
      </c>
      <c r="I79" s="27">
        <v>0</v>
      </c>
    </row>
    <row r="80" spans="1:9" ht="15" customHeight="1">
      <c r="A80" s="362"/>
      <c r="B80" s="367"/>
      <c r="C80" s="379" t="s">
        <v>182</v>
      </c>
      <c r="D80" s="12">
        <v>61</v>
      </c>
      <c r="E80" s="19">
        <v>19</v>
      </c>
      <c r="F80" s="12">
        <v>29</v>
      </c>
      <c r="G80" s="13">
        <v>4</v>
      </c>
      <c r="H80" s="12">
        <v>0</v>
      </c>
      <c r="I80" s="14">
        <v>9</v>
      </c>
    </row>
    <row r="81" spans="1:9" ht="15" customHeight="1">
      <c r="A81" s="363"/>
      <c r="B81" s="367"/>
      <c r="C81" s="379" t="s">
        <v>182</v>
      </c>
      <c r="D81" s="25">
        <v>100</v>
      </c>
      <c r="E81" s="32">
        <v>31.1</v>
      </c>
      <c r="F81" s="25">
        <v>47.5</v>
      </c>
      <c r="G81" s="26">
        <v>6.6</v>
      </c>
      <c r="H81" s="25">
        <v>0</v>
      </c>
      <c r="I81" s="27">
        <v>14.8</v>
      </c>
    </row>
    <row r="82" spans="1:9" ht="15" customHeight="1">
      <c r="A82" s="364" t="s">
        <v>208</v>
      </c>
      <c r="B82" s="373" t="s">
        <v>284</v>
      </c>
      <c r="C82" s="375" t="s">
        <v>189</v>
      </c>
      <c r="D82" s="23">
        <v>501</v>
      </c>
      <c r="E82" s="23">
        <v>55</v>
      </c>
      <c r="F82" s="23">
        <v>144</v>
      </c>
      <c r="G82" s="23">
        <v>127</v>
      </c>
      <c r="H82" s="23">
        <v>63</v>
      </c>
      <c r="I82" s="23">
        <v>112</v>
      </c>
    </row>
    <row r="83" spans="1:9" ht="15" customHeight="1">
      <c r="A83" s="365"/>
      <c r="B83" s="373"/>
      <c r="C83" s="375"/>
      <c r="D83" s="40">
        <v>100</v>
      </c>
      <c r="E83" s="40">
        <v>10.978043912175648</v>
      </c>
      <c r="F83" s="40">
        <v>28.742514970059883</v>
      </c>
      <c r="G83" s="40">
        <v>25.34930139720559</v>
      </c>
      <c r="H83" s="40">
        <v>12.574850299401199</v>
      </c>
      <c r="I83" s="40">
        <v>22.355289421157686</v>
      </c>
    </row>
    <row r="84" spans="1:9" ht="15" customHeight="1">
      <c r="A84" s="365"/>
      <c r="B84" s="373"/>
      <c r="C84" s="375" t="s">
        <v>209</v>
      </c>
      <c r="D84" s="23">
        <v>297</v>
      </c>
      <c r="E84" s="23">
        <v>26</v>
      </c>
      <c r="F84" s="23">
        <v>81</v>
      </c>
      <c r="G84" s="23">
        <v>80</v>
      </c>
      <c r="H84" s="23">
        <v>46</v>
      </c>
      <c r="I84" s="23">
        <v>64</v>
      </c>
    </row>
    <row r="85" spans="1:9" ht="15" customHeight="1">
      <c r="A85" s="365"/>
      <c r="B85" s="373"/>
      <c r="C85" s="375"/>
      <c r="D85" s="41">
        <v>100</v>
      </c>
      <c r="E85" s="40">
        <v>8.754208754208754</v>
      </c>
      <c r="F85" s="40">
        <v>27.27272727272727</v>
      </c>
      <c r="G85" s="40">
        <v>26.936026936026934</v>
      </c>
      <c r="H85" s="40">
        <v>15.488215488215488</v>
      </c>
      <c r="I85" s="40">
        <v>21.548821548821547</v>
      </c>
    </row>
    <row r="86" spans="1:9" ht="15" customHeight="1">
      <c r="A86" s="365"/>
      <c r="B86" s="373"/>
      <c r="C86" s="376" t="s">
        <v>210</v>
      </c>
      <c r="D86" s="23">
        <v>33</v>
      </c>
      <c r="E86" s="23">
        <v>6</v>
      </c>
      <c r="F86" s="23">
        <v>4</v>
      </c>
      <c r="G86" s="23">
        <v>12</v>
      </c>
      <c r="H86" s="23">
        <v>6</v>
      </c>
      <c r="I86" s="23">
        <v>5</v>
      </c>
    </row>
    <row r="87" spans="1:9" ht="15" customHeight="1">
      <c r="A87" s="365"/>
      <c r="B87" s="373"/>
      <c r="C87" s="376"/>
      <c r="D87" s="40">
        <v>100</v>
      </c>
      <c r="E87" s="40">
        <v>18.18181818181818</v>
      </c>
      <c r="F87" s="40">
        <v>12.121212121212121</v>
      </c>
      <c r="G87" s="40">
        <v>36.36363636363636</v>
      </c>
      <c r="H87" s="40">
        <v>18.18181818181818</v>
      </c>
      <c r="I87" s="40">
        <v>15.15151515151515</v>
      </c>
    </row>
    <row r="88" spans="1:9" ht="15" customHeight="1">
      <c r="A88" s="365"/>
      <c r="B88" s="373"/>
      <c r="C88" s="376" t="s">
        <v>211</v>
      </c>
      <c r="D88" s="23">
        <v>108</v>
      </c>
      <c r="E88" s="23">
        <v>19</v>
      </c>
      <c r="F88" s="23">
        <v>33</v>
      </c>
      <c r="G88" s="23">
        <v>22</v>
      </c>
      <c r="H88" s="23">
        <v>7</v>
      </c>
      <c r="I88" s="23">
        <v>27</v>
      </c>
    </row>
    <row r="89" spans="1:9" ht="15" customHeight="1">
      <c r="A89" s="365"/>
      <c r="B89" s="373"/>
      <c r="C89" s="376"/>
      <c r="D89" s="41">
        <v>100</v>
      </c>
      <c r="E89" s="40">
        <v>17.59259259259259</v>
      </c>
      <c r="F89" s="40">
        <v>30.555555555555554</v>
      </c>
      <c r="G89" s="40">
        <v>20.37037037037037</v>
      </c>
      <c r="H89" s="40">
        <v>6.481481481481481</v>
      </c>
      <c r="I89" s="40">
        <v>25</v>
      </c>
    </row>
    <row r="90" spans="1:9" ht="15" customHeight="1">
      <c r="A90" s="365"/>
      <c r="B90" s="373"/>
      <c r="C90" s="376" t="s">
        <v>212</v>
      </c>
      <c r="D90" s="24">
        <v>63</v>
      </c>
      <c r="E90" s="23">
        <v>4</v>
      </c>
      <c r="F90" s="23">
        <v>26</v>
      </c>
      <c r="G90" s="23">
        <v>13</v>
      </c>
      <c r="H90" s="23">
        <v>4</v>
      </c>
      <c r="I90" s="23">
        <v>16</v>
      </c>
    </row>
    <row r="91" spans="1:9" ht="15" customHeight="1" thickBot="1">
      <c r="A91" s="365"/>
      <c r="B91" s="377"/>
      <c r="C91" s="378"/>
      <c r="D91" s="274">
        <v>100</v>
      </c>
      <c r="E91" s="274">
        <v>6.349206349206349</v>
      </c>
      <c r="F91" s="274">
        <v>41.26984126984127</v>
      </c>
      <c r="G91" s="274">
        <v>20.634920634920636</v>
      </c>
      <c r="H91" s="274">
        <v>6.349206349206349</v>
      </c>
      <c r="I91" s="274">
        <v>25.396825396825395</v>
      </c>
    </row>
    <row r="92" spans="1:9" ht="15" customHeight="1" thickTop="1">
      <c r="A92" s="365"/>
      <c r="B92" s="366" t="s">
        <v>285</v>
      </c>
      <c r="C92" s="374" t="s">
        <v>189</v>
      </c>
      <c r="D92" s="24">
        <v>224</v>
      </c>
      <c r="E92" s="24">
        <v>63</v>
      </c>
      <c r="F92" s="24">
        <v>96</v>
      </c>
      <c r="G92" s="24">
        <v>12</v>
      </c>
      <c r="H92" s="24">
        <v>1</v>
      </c>
      <c r="I92" s="24">
        <v>52</v>
      </c>
    </row>
    <row r="93" spans="1:9" ht="15" customHeight="1">
      <c r="A93" s="365"/>
      <c r="B93" s="373"/>
      <c r="C93" s="375"/>
      <c r="D93" s="40">
        <v>100</v>
      </c>
      <c r="E93" s="40">
        <v>28.125</v>
      </c>
      <c r="F93" s="40">
        <v>42.857142857142854</v>
      </c>
      <c r="G93" s="40">
        <v>5.357142857142857</v>
      </c>
      <c r="H93" s="40">
        <v>0.4464285714285714</v>
      </c>
      <c r="I93" s="40">
        <v>23.21428571428571</v>
      </c>
    </row>
    <row r="94" spans="1:9" ht="15" customHeight="1">
      <c r="A94" s="365"/>
      <c r="B94" s="373"/>
      <c r="C94" s="375" t="s">
        <v>209</v>
      </c>
      <c r="D94" s="23">
        <v>128</v>
      </c>
      <c r="E94" s="23">
        <v>33</v>
      </c>
      <c r="F94" s="23">
        <v>54</v>
      </c>
      <c r="G94" s="23">
        <v>6</v>
      </c>
      <c r="H94" s="23">
        <v>1</v>
      </c>
      <c r="I94" s="23">
        <v>34</v>
      </c>
    </row>
    <row r="95" spans="1:9" ht="15" customHeight="1">
      <c r="A95" s="365"/>
      <c r="B95" s="373"/>
      <c r="C95" s="375"/>
      <c r="D95" s="41">
        <v>100</v>
      </c>
      <c r="E95" s="40">
        <v>25.78125</v>
      </c>
      <c r="F95" s="40">
        <v>42.1875</v>
      </c>
      <c r="G95" s="40">
        <v>4.6875</v>
      </c>
      <c r="H95" s="40">
        <v>0.78125</v>
      </c>
      <c r="I95" s="40">
        <v>26.5625</v>
      </c>
    </row>
    <row r="96" spans="1:9" ht="15" customHeight="1">
      <c r="A96" s="365"/>
      <c r="B96" s="373"/>
      <c r="C96" s="376" t="s">
        <v>210</v>
      </c>
      <c r="D96" s="23">
        <v>43</v>
      </c>
      <c r="E96" s="23">
        <v>11</v>
      </c>
      <c r="F96" s="23">
        <v>19</v>
      </c>
      <c r="G96" s="23">
        <v>2</v>
      </c>
      <c r="H96" s="23">
        <v>0</v>
      </c>
      <c r="I96" s="23">
        <v>11</v>
      </c>
    </row>
    <row r="97" spans="1:9" ht="15" customHeight="1">
      <c r="A97" s="365"/>
      <c r="B97" s="373"/>
      <c r="C97" s="376"/>
      <c r="D97" s="40">
        <v>100</v>
      </c>
      <c r="E97" s="40">
        <v>25.58139534883721</v>
      </c>
      <c r="F97" s="40">
        <v>44.18604651162791</v>
      </c>
      <c r="G97" s="40">
        <v>4.651162790697675</v>
      </c>
      <c r="H97" s="40">
        <v>0</v>
      </c>
      <c r="I97" s="40">
        <v>25.58139534883721</v>
      </c>
    </row>
    <row r="98" spans="1:9" ht="15" customHeight="1">
      <c r="A98" s="365"/>
      <c r="B98" s="373"/>
      <c r="C98" s="376" t="s">
        <v>211</v>
      </c>
      <c r="D98" s="23">
        <v>13</v>
      </c>
      <c r="E98" s="23">
        <v>5</v>
      </c>
      <c r="F98" s="23">
        <v>5</v>
      </c>
      <c r="G98" s="23">
        <v>1</v>
      </c>
      <c r="H98" s="23">
        <v>0</v>
      </c>
      <c r="I98" s="23">
        <v>2</v>
      </c>
    </row>
    <row r="99" spans="1:9" ht="15" customHeight="1">
      <c r="A99" s="365"/>
      <c r="B99" s="373"/>
      <c r="C99" s="376"/>
      <c r="D99" s="41">
        <v>100</v>
      </c>
      <c r="E99" s="41">
        <v>38.46153846153846</v>
      </c>
      <c r="F99" s="41">
        <v>38.46153846153846</v>
      </c>
      <c r="G99" s="41">
        <v>7.692307692307692</v>
      </c>
      <c r="H99" s="41">
        <v>0</v>
      </c>
      <c r="I99" s="41">
        <v>15.384615384615383</v>
      </c>
    </row>
    <row r="100" spans="1:9" ht="15" customHeight="1">
      <c r="A100" s="365"/>
      <c r="B100" s="373"/>
      <c r="C100" s="376" t="s">
        <v>212</v>
      </c>
      <c r="D100" s="23">
        <v>40</v>
      </c>
      <c r="E100" s="23">
        <v>14</v>
      </c>
      <c r="F100" s="23">
        <v>18</v>
      </c>
      <c r="G100" s="23">
        <v>3</v>
      </c>
      <c r="H100" s="23">
        <v>0</v>
      </c>
      <c r="I100" s="23">
        <v>5</v>
      </c>
    </row>
    <row r="101" spans="1:9" ht="15" customHeight="1">
      <c r="A101" s="366"/>
      <c r="B101" s="373"/>
      <c r="C101" s="376"/>
      <c r="D101" s="41">
        <v>100</v>
      </c>
      <c r="E101" s="41">
        <v>35</v>
      </c>
      <c r="F101" s="41">
        <v>45</v>
      </c>
      <c r="G101" s="41">
        <v>7.5</v>
      </c>
      <c r="H101" s="41">
        <v>0</v>
      </c>
      <c r="I101" s="41">
        <v>12.5</v>
      </c>
    </row>
    <row r="102" spans="4:9" ht="6" customHeight="1">
      <c r="D102" s="110"/>
      <c r="E102" s="110"/>
      <c r="F102" s="110"/>
      <c r="G102" s="110"/>
      <c r="H102" s="110"/>
      <c r="I102" s="110"/>
    </row>
    <row r="103" spans="1:9" ht="15" customHeight="1">
      <c r="A103" s="361" t="s">
        <v>358</v>
      </c>
      <c r="B103" s="367" t="s">
        <v>162</v>
      </c>
      <c r="C103" s="369" t="s">
        <v>174</v>
      </c>
      <c r="D103" s="22">
        <v>557</v>
      </c>
      <c r="E103" s="12">
        <v>70</v>
      </c>
      <c r="F103" s="13">
        <v>150</v>
      </c>
      <c r="G103" s="12">
        <v>132</v>
      </c>
      <c r="H103" s="13">
        <v>68</v>
      </c>
      <c r="I103" s="12">
        <v>137</v>
      </c>
    </row>
    <row r="104" spans="1:9" ht="15" customHeight="1">
      <c r="A104" s="362"/>
      <c r="B104" s="367"/>
      <c r="C104" s="369"/>
      <c r="D104" s="35">
        <v>100</v>
      </c>
      <c r="E104" s="25">
        <v>12.6</v>
      </c>
      <c r="F104" s="26">
        <v>26.9</v>
      </c>
      <c r="G104" s="25">
        <v>23.7</v>
      </c>
      <c r="H104" s="26">
        <v>12.2</v>
      </c>
      <c r="I104" s="25">
        <v>24.6</v>
      </c>
    </row>
    <row r="105" spans="1:9" ht="15" customHeight="1">
      <c r="A105" s="362"/>
      <c r="B105" s="367"/>
      <c r="C105" s="369" t="s">
        <v>6</v>
      </c>
      <c r="D105" s="19">
        <v>29</v>
      </c>
      <c r="E105" s="12">
        <v>10</v>
      </c>
      <c r="F105" s="15">
        <v>10</v>
      </c>
      <c r="G105" s="12">
        <v>3</v>
      </c>
      <c r="H105" s="15">
        <v>1</v>
      </c>
      <c r="I105" s="12">
        <v>5</v>
      </c>
    </row>
    <row r="106" spans="1:9" ht="15" customHeight="1">
      <c r="A106" s="362"/>
      <c r="B106" s="367"/>
      <c r="C106" s="369" t="s">
        <v>6</v>
      </c>
      <c r="D106" s="32">
        <v>100</v>
      </c>
      <c r="E106" s="25">
        <v>34.5</v>
      </c>
      <c r="F106" s="28">
        <v>34.5</v>
      </c>
      <c r="G106" s="25">
        <v>10.3</v>
      </c>
      <c r="H106" s="28">
        <v>3.4</v>
      </c>
      <c r="I106" s="25">
        <v>17.2</v>
      </c>
    </row>
    <row r="107" spans="1:9" ht="15" customHeight="1">
      <c r="A107" s="362"/>
      <c r="B107" s="367"/>
      <c r="C107" s="370" t="s">
        <v>7</v>
      </c>
      <c r="D107" s="17">
        <v>178</v>
      </c>
      <c r="E107" s="16">
        <v>29</v>
      </c>
      <c r="F107" s="17">
        <v>67</v>
      </c>
      <c r="G107" s="16">
        <v>32</v>
      </c>
      <c r="H107" s="17">
        <v>9</v>
      </c>
      <c r="I107" s="16">
        <v>41</v>
      </c>
    </row>
    <row r="108" spans="1:9" ht="15" customHeight="1">
      <c r="A108" s="362"/>
      <c r="B108" s="367"/>
      <c r="C108" s="370" t="s">
        <v>7</v>
      </c>
      <c r="D108" s="30">
        <v>100</v>
      </c>
      <c r="E108" s="29">
        <v>16.3</v>
      </c>
      <c r="F108" s="30">
        <v>37.6</v>
      </c>
      <c r="G108" s="29">
        <v>18</v>
      </c>
      <c r="H108" s="30">
        <v>5.1</v>
      </c>
      <c r="I108" s="29">
        <v>23</v>
      </c>
    </row>
    <row r="109" spans="1:9" ht="15" customHeight="1">
      <c r="A109" s="362"/>
      <c r="B109" s="367"/>
      <c r="C109" s="370" t="s">
        <v>8</v>
      </c>
      <c r="D109" s="19">
        <v>135</v>
      </c>
      <c r="E109" s="12">
        <v>10</v>
      </c>
      <c r="F109" s="15">
        <v>31</v>
      </c>
      <c r="G109" s="12">
        <v>42</v>
      </c>
      <c r="H109" s="15">
        <v>15</v>
      </c>
      <c r="I109" s="12">
        <v>37</v>
      </c>
    </row>
    <row r="110" spans="1:9" ht="15" customHeight="1">
      <c r="A110" s="362"/>
      <c r="B110" s="367"/>
      <c r="C110" s="370" t="s">
        <v>8</v>
      </c>
      <c r="D110" s="32">
        <v>100</v>
      </c>
      <c r="E110" s="25">
        <v>7.4</v>
      </c>
      <c r="F110" s="28">
        <v>23</v>
      </c>
      <c r="G110" s="25">
        <v>31.1</v>
      </c>
      <c r="H110" s="28">
        <v>11.1</v>
      </c>
      <c r="I110" s="25">
        <v>27.4</v>
      </c>
    </row>
    <row r="111" spans="1:9" ht="15" customHeight="1">
      <c r="A111" s="362"/>
      <c r="B111" s="367"/>
      <c r="C111" s="369" t="s">
        <v>9</v>
      </c>
      <c r="D111" s="17">
        <v>136</v>
      </c>
      <c r="E111" s="16">
        <v>9</v>
      </c>
      <c r="F111" s="17">
        <v>25</v>
      </c>
      <c r="G111" s="16">
        <v>39</v>
      </c>
      <c r="H111" s="17">
        <v>35</v>
      </c>
      <c r="I111" s="16">
        <v>28</v>
      </c>
    </row>
    <row r="112" spans="1:9" ht="15" customHeight="1">
      <c r="A112" s="362"/>
      <c r="B112" s="367"/>
      <c r="C112" s="369" t="s">
        <v>9</v>
      </c>
      <c r="D112" s="30">
        <v>100</v>
      </c>
      <c r="E112" s="29">
        <v>6.6</v>
      </c>
      <c r="F112" s="30">
        <v>18.4</v>
      </c>
      <c r="G112" s="29">
        <v>28.7</v>
      </c>
      <c r="H112" s="30">
        <v>25.7</v>
      </c>
      <c r="I112" s="29">
        <v>20.6</v>
      </c>
    </row>
    <row r="113" spans="1:9" ht="15" customHeight="1">
      <c r="A113" s="362"/>
      <c r="B113" s="367"/>
      <c r="C113" s="369" t="s">
        <v>10</v>
      </c>
      <c r="D113" s="19">
        <v>79</v>
      </c>
      <c r="E113" s="12">
        <v>12</v>
      </c>
      <c r="F113" s="15">
        <v>17</v>
      </c>
      <c r="G113" s="12">
        <v>16</v>
      </c>
      <c r="H113" s="15">
        <v>8</v>
      </c>
      <c r="I113" s="12">
        <v>26</v>
      </c>
    </row>
    <row r="114" spans="1:9" ht="15" customHeight="1" thickBot="1">
      <c r="A114" s="362"/>
      <c r="B114" s="371"/>
      <c r="C114" s="428" t="s">
        <v>10</v>
      </c>
      <c r="D114" s="278">
        <v>100</v>
      </c>
      <c r="E114" s="272">
        <v>15.2</v>
      </c>
      <c r="F114" s="271">
        <v>21.5</v>
      </c>
      <c r="G114" s="272">
        <v>20.3</v>
      </c>
      <c r="H114" s="271">
        <v>10.1</v>
      </c>
      <c r="I114" s="272">
        <v>32.9</v>
      </c>
    </row>
    <row r="115" spans="1:9" ht="15" customHeight="1" thickTop="1">
      <c r="A115" s="362"/>
      <c r="B115" s="363" t="s">
        <v>172</v>
      </c>
      <c r="C115" s="368" t="s">
        <v>174</v>
      </c>
      <c r="D115" s="17">
        <v>250</v>
      </c>
      <c r="E115" s="67">
        <v>67</v>
      </c>
      <c r="F115" s="17">
        <v>106</v>
      </c>
      <c r="G115" s="67">
        <v>11</v>
      </c>
      <c r="H115" s="17">
        <v>2</v>
      </c>
      <c r="I115" s="67">
        <v>64</v>
      </c>
    </row>
    <row r="116" spans="1:9" ht="15" customHeight="1">
      <c r="A116" s="362"/>
      <c r="B116" s="367"/>
      <c r="C116" s="369"/>
      <c r="D116" s="30">
        <v>100</v>
      </c>
      <c r="E116" s="29">
        <v>26.8</v>
      </c>
      <c r="F116" s="30">
        <v>42.4</v>
      </c>
      <c r="G116" s="29">
        <v>4.4</v>
      </c>
      <c r="H116" s="30">
        <v>0.8</v>
      </c>
      <c r="I116" s="29">
        <v>25.6</v>
      </c>
    </row>
    <row r="117" spans="1:9" ht="15" customHeight="1">
      <c r="A117" s="362"/>
      <c r="B117" s="367"/>
      <c r="C117" s="369" t="s">
        <v>6</v>
      </c>
      <c r="D117" s="19">
        <v>15</v>
      </c>
      <c r="E117" s="12">
        <v>9</v>
      </c>
      <c r="F117" s="15">
        <v>6</v>
      </c>
      <c r="G117" s="12">
        <v>0</v>
      </c>
      <c r="H117" s="15">
        <v>0</v>
      </c>
      <c r="I117" s="12">
        <v>0</v>
      </c>
    </row>
    <row r="118" spans="1:9" ht="15" customHeight="1">
      <c r="A118" s="362"/>
      <c r="B118" s="367"/>
      <c r="C118" s="369" t="s">
        <v>6</v>
      </c>
      <c r="D118" s="32">
        <v>100</v>
      </c>
      <c r="E118" s="25">
        <v>60</v>
      </c>
      <c r="F118" s="28">
        <v>40</v>
      </c>
      <c r="G118" s="25">
        <v>0</v>
      </c>
      <c r="H118" s="28">
        <v>0</v>
      </c>
      <c r="I118" s="25">
        <v>0</v>
      </c>
    </row>
    <row r="119" spans="1:9" ht="15" customHeight="1">
      <c r="A119" s="362"/>
      <c r="B119" s="367"/>
      <c r="C119" s="370" t="s">
        <v>7</v>
      </c>
      <c r="D119" s="17">
        <v>103</v>
      </c>
      <c r="E119" s="16">
        <v>30</v>
      </c>
      <c r="F119" s="17">
        <v>44</v>
      </c>
      <c r="G119" s="16">
        <v>8</v>
      </c>
      <c r="H119" s="17">
        <v>1</v>
      </c>
      <c r="I119" s="16">
        <v>20</v>
      </c>
    </row>
    <row r="120" spans="1:9" ht="15" customHeight="1">
      <c r="A120" s="362"/>
      <c r="B120" s="367"/>
      <c r="C120" s="370" t="s">
        <v>7</v>
      </c>
      <c r="D120" s="30">
        <v>100</v>
      </c>
      <c r="E120" s="29">
        <v>29.1</v>
      </c>
      <c r="F120" s="30">
        <v>42.7</v>
      </c>
      <c r="G120" s="29">
        <v>7.8</v>
      </c>
      <c r="H120" s="30">
        <v>1</v>
      </c>
      <c r="I120" s="29">
        <v>19.4</v>
      </c>
    </row>
    <row r="121" spans="1:9" ht="15" customHeight="1">
      <c r="A121" s="362"/>
      <c r="B121" s="367"/>
      <c r="C121" s="370" t="s">
        <v>8</v>
      </c>
      <c r="D121" s="19">
        <v>64</v>
      </c>
      <c r="E121" s="12">
        <v>10</v>
      </c>
      <c r="F121" s="15">
        <v>36</v>
      </c>
      <c r="G121" s="12">
        <v>2</v>
      </c>
      <c r="H121" s="15">
        <v>0</v>
      </c>
      <c r="I121" s="12">
        <v>16</v>
      </c>
    </row>
    <row r="122" spans="1:9" ht="15" customHeight="1">
      <c r="A122" s="362"/>
      <c r="B122" s="367"/>
      <c r="C122" s="370" t="s">
        <v>8</v>
      </c>
      <c r="D122" s="32">
        <v>100</v>
      </c>
      <c r="E122" s="25">
        <v>15.6</v>
      </c>
      <c r="F122" s="28">
        <v>56.3</v>
      </c>
      <c r="G122" s="25">
        <v>3.1</v>
      </c>
      <c r="H122" s="28">
        <v>0</v>
      </c>
      <c r="I122" s="25">
        <v>25</v>
      </c>
    </row>
    <row r="123" spans="1:9" ht="15" customHeight="1">
      <c r="A123" s="362"/>
      <c r="B123" s="367"/>
      <c r="C123" s="369" t="s">
        <v>9</v>
      </c>
      <c r="D123" s="17">
        <v>46</v>
      </c>
      <c r="E123" s="16">
        <v>16</v>
      </c>
      <c r="F123" s="17">
        <v>15</v>
      </c>
      <c r="G123" s="16">
        <v>1</v>
      </c>
      <c r="H123" s="17">
        <v>1</v>
      </c>
      <c r="I123" s="16">
        <v>13</v>
      </c>
    </row>
    <row r="124" spans="1:9" ht="15" customHeight="1">
      <c r="A124" s="362"/>
      <c r="B124" s="367"/>
      <c r="C124" s="369" t="s">
        <v>9</v>
      </c>
      <c r="D124" s="30">
        <v>100</v>
      </c>
      <c r="E124" s="29">
        <v>34.8</v>
      </c>
      <c r="F124" s="30">
        <v>32.6</v>
      </c>
      <c r="G124" s="29">
        <v>2.2</v>
      </c>
      <c r="H124" s="30">
        <v>2.2</v>
      </c>
      <c r="I124" s="29">
        <v>28.3</v>
      </c>
    </row>
    <row r="125" spans="1:9" ht="15" customHeight="1">
      <c r="A125" s="362"/>
      <c r="B125" s="367"/>
      <c r="C125" s="369" t="s">
        <v>10</v>
      </c>
      <c r="D125" s="19">
        <v>22</v>
      </c>
      <c r="E125" s="12">
        <v>2</v>
      </c>
      <c r="F125" s="15">
        <v>5</v>
      </c>
      <c r="G125" s="12">
        <v>0</v>
      </c>
      <c r="H125" s="15">
        <v>0</v>
      </c>
      <c r="I125" s="12">
        <v>15</v>
      </c>
    </row>
    <row r="126" spans="1:9" ht="15" customHeight="1">
      <c r="A126" s="363"/>
      <c r="B126" s="367"/>
      <c r="C126" s="369" t="s">
        <v>10</v>
      </c>
      <c r="D126" s="32">
        <v>100</v>
      </c>
      <c r="E126" s="25">
        <v>9.1</v>
      </c>
      <c r="F126" s="28">
        <v>22.7</v>
      </c>
      <c r="G126" s="25">
        <v>0</v>
      </c>
      <c r="H126" s="28">
        <v>0</v>
      </c>
      <c r="I126" s="25">
        <v>68.2</v>
      </c>
    </row>
    <row r="127" spans="1:9" ht="15" customHeight="1">
      <c r="A127" s="435" t="s">
        <v>359</v>
      </c>
      <c r="B127" s="440" t="s">
        <v>162</v>
      </c>
      <c r="C127" s="432" t="s">
        <v>164</v>
      </c>
      <c r="D127" s="245">
        <v>587</v>
      </c>
      <c r="E127" s="245">
        <v>75</v>
      </c>
      <c r="F127" s="245">
        <v>163</v>
      </c>
      <c r="G127" s="245">
        <v>139</v>
      </c>
      <c r="H127" s="245">
        <v>68</v>
      </c>
      <c r="I127" s="246">
        <v>142</v>
      </c>
    </row>
    <row r="128" spans="1:9" ht="15" customHeight="1">
      <c r="A128" s="436"/>
      <c r="B128" s="438"/>
      <c r="C128" s="433"/>
      <c r="D128" s="252">
        <v>100</v>
      </c>
      <c r="E128" s="253">
        <v>12.776831345826235</v>
      </c>
      <c r="F128" s="253">
        <v>27.76831345826235</v>
      </c>
      <c r="G128" s="253">
        <v>23.679727427597957</v>
      </c>
      <c r="H128" s="253">
        <v>11.584327086882453</v>
      </c>
      <c r="I128" s="253">
        <v>24.190800681431003</v>
      </c>
    </row>
    <row r="129" spans="1:9" ht="15" customHeight="1">
      <c r="A129" s="436"/>
      <c r="B129" s="438"/>
      <c r="C129" s="429" t="s">
        <v>260</v>
      </c>
      <c r="D129" s="247">
        <v>72</v>
      </c>
      <c r="E129" s="248">
        <v>22</v>
      </c>
      <c r="F129" s="249">
        <v>28</v>
      </c>
      <c r="G129" s="248">
        <v>3</v>
      </c>
      <c r="H129" s="249">
        <v>0</v>
      </c>
      <c r="I129" s="248">
        <v>19</v>
      </c>
    </row>
    <row r="130" spans="1:9" ht="15" customHeight="1">
      <c r="A130" s="436"/>
      <c r="B130" s="438"/>
      <c r="C130" s="429" t="s">
        <v>165</v>
      </c>
      <c r="D130" s="254">
        <v>100</v>
      </c>
      <c r="E130" s="253">
        <v>30.555555555555557</v>
      </c>
      <c r="F130" s="253">
        <v>38.88888888888889</v>
      </c>
      <c r="G130" s="253">
        <v>4.166666666666667</v>
      </c>
      <c r="H130" s="253">
        <v>0</v>
      </c>
      <c r="I130" s="253">
        <v>26.38888888888889</v>
      </c>
    </row>
    <row r="131" spans="1:9" ht="15" customHeight="1">
      <c r="A131" s="436"/>
      <c r="B131" s="438"/>
      <c r="C131" s="429" t="s">
        <v>261</v>
      </c>
      <c r="D131" s="247">
        <v>155</v>
      </c>
      <c r="E131" s="250">
        <v>0</v>
      </c>
      <c r="F131" s="251">
        <v>11</v>
      </c>
      <c r="G131" s="250">
        <v>62</v>
      </c>
      <c r="H131" s="251">
        <v>51</v>
      </c>
      <c r="I131" s="250">
        <v>31</v>
      </c>
    </row>
    <row r="132" spans="1:9" ht="15" customHeight="1">
      <c r="A132" s="436"/>
      <c r="B132" s="438"/>
      <c r="C132" s="429" t="s">
        <v>166</v>
      </c>
      <c r="D132" s="255">
        <v>100</v>
      </c>
      <c r="E132" s="253">
        <v>0</v>
      </c>
      <c r="F132" s="253">
        <v>7.096774193548387</v>
      </c>
      <c r="G132" s="253">
        <v>40</v>
      </c>
      <c r="H132" s="253">
        <v>32.90322580645161</v>
      </c>
      <c r="I132" s="253">
        <v>20</v>
      </c>
    </row>
    <row r="133" spans="1:9" ht="15" customHeight="1">
      <c r="A133" s="436"/>
      <c r="B133" s="438"/>
      <c r="C133" s="429" t="s">
        <v>262</v>
      </c>
      <c r="D133" s="247">
        <v>27</v>
      </c>
      <c r="E133" s="248">
        <v>3</v>
      </c>
      <c r="F133" s="249">
        <v>12</v>
      </c>
      <c r="G133" s="248">
        <v>5</v>
      </c>
      <c r="H133" s="249">
        <v>0</v>
      </c>
      <c r="I133" s="248">
        <v>7</v>
      </c>
    </row>
    <row r="134" spans="1:9" ht="15" customHeight="1">
      <c r="A134" s="436"/>
      <c r="B134" s="438"/>
      <c r="C134" s="429" t="s">
        <v>167</v>
      </c>
      <c r="D134" s="254">
        <v>100</v>
      </c>
      <c r="E134" s="253">
        <v>11.11111111111111</v>
      </c>
      <c r="F134" s="253">
        <v>44.44444444444444</v>
      </c>
      <c r="G134" s="253">
        <v>18.51851851851852</v>
      </c>
      <c r="H134" s="253">
        <v>0</v>
      </c>
      <c r="I134" s="253">
        <v>25.925925925925924</v>
      </c>
    </row>
    <row r="135" spans="1:9" ht="15" customHeight="1">
      <c r="A135" s="436"/>
      <c r="B135" s="438"/>
      <c r="C135" s="429" t="s">
        <v>263</v>
      </c>
      <c r="D135" s="247">
        <v>12</v>
      </c>
      <c r="E135" s="250">
        <v>4</v>
      </c>
      <c r="F135" s="251">
        <v>1</v>
      </c>
      <c r="G135" s="250">
        <v>3</v>
      </c>
      <c r="H135" s="251">
        <v>2</v>
      </c>
      <c r="I135" s="250">
        <v>2</v>
      </c>
    </row>
    <row r="136" spans="1:9" ht="15" customHeight="1">
      <c r="A136" s="436"/>
      <c r="B136" s="438"/>
      <c r="C136" s="429" t="s">
        <v>168</v>
      </c>
      <c r="D136" s="255">
        <v>100</v>
      </c>
      <c r="E136" s="253">
        <v>33.333333333333336</v>
      </c>
      <c r="F136" s="253">
        <v>8.333333333333334</v>
      </c>
      <c r="G136" s="253">
        <v>25</v>
      </c>
      <c r="H136" s="253">
        <v>16.666666666666668</v>
      </c>
      <c r="I136" s="253">
        <v>16.666666666666668</v>
      </c>
    </row>
    <row r="137" spans="1:9" ht="15" customHeight="1">
      <c r="A137" s="436"/>
      <c r="B137" s="438"/>
      <c r="C137" s="429" t="s">
        <v>264</v>
      </c>
      <c r="D137" s="247">
        <v>236</v>
      </c>
      <c r="E137" s="248">
        <v>36</v>
      </c>
      <c r="F137" s="249">
        <v>90</v>
      </c>
      <c r="G137" s="248">
        <v>43</v>
      </c>
      <c r="H137" s="249">
        <v>5</v>
      </c>
      <c r="I137" s="248">
        <v>62</v>
      </c>
    </row>
    <row r="138" spans="1:9" ht="15" customHeight="1">
      <c r="A138" s="436"/>
      <c r="B138" s="438"/>
      <c r="C138" s="429" t="s">
        <v>169</v>
      </c>
      <c r="D138" s="254">
        <v>100</v>
      </c>
      <c r="E138" s="253">
        <v>15.254237288135593</v>
      </c>
      <c r="F138" s="253">
        <v>38.13559322033898</v>
      </c>
      <c r="G138" s="253">
        <v>18.220338983050848</v>
      </c>
      <c r="H138" s="253">
        <v>2.1186440677966103</v>
      </c>
      <c r="I138" s="253">
        <v>26.27118644067797</v>
      </c>
    </row>
    <row r="139" spans="1:9" ht="15" customHeight="1">
      <c r="A139" s="436"/>
      <c r="B139" s="438"/>
      <c r="C139" s="429" t="s">
        <v>265</v>
      </c>
      <c r="D139" s="247">
        <v>53</v>
      </c>
      <c r="E139" s="250">
        <v>6</v>
      </c>
      <c r="F139" s="251">
        <v>17</v>
      </c>
      <c r="G139" s="250">
        <v>13</v>
      </c>
      <c r="H139" s="251">
        <v>3</v>
      </c>
      <c r="I139" s="250">
        <v>14</v>
      </c>
    </row>
    <row r="140" spans="1:9" ht="15" customHeight="1">
      <c r="A140" s="436"/>
      <c r="B140" s="438"/>
      <c r="C140" s="429" t="s">
        <v>170</v>
      </c>
      <c r="D140" s="255">
        <v>100</v>
      </c>
      <c r="E140" s="253">
        <v>11.320754716981131</v>
      </c>
      <c r="F140" s="253">
        <v>32.075471698113205</v>
      </c>
      <c r="G140" s="253">
        <v>24.528301886792452</v>
      </c>
      <c r="H140" s="253">
        <v>5.660377358490566</v>
      </c>
      <c r="I140" s="253">
        <v>26.41509433962264</v>
      </c>
    </row>
    <row r="141" spans="1:9" ht="15" customHeight="1">
      <c r="A141" s="436"/>
      <c r="B141" s="438"/>
      <c r="C141" s="430" t="s">
        <v>266</v>
      </c>
      <c r="D141" s="247">
        <v>32</v>
      </c>
      <c r="E141" s="248">
        <v>4</v>
      </c>
      <c r="F141" s="249">
        <v>4</v>
      </c>
      <c r="G141" s="248">
        <v>10</v>
      </c>
      <c r="H141" s="249">
        <v>7</v>
      </c>
      <c r="I141" s="248">
        <v>7</v>
      </c>
    </row>
    <row r="142" spans="1:9" ht="15" customHeight="1" thickBot="1">
      <c r="A142" s="436"/>
      <c r="B142" s="441"/>
      <c r="C142" s="431" t="s">
        <v>171</v>
      </c>
      <c r="D142" s="293">
        <v>100</v>
      </c>
      <c r="E142" s="294">
        <v>12.5</v>
      </c>
      <c r="F142" s="294">
        <v>12.5</v>
      </c>
      <c r="G142" s="294">
        <v>31.25</v>
      </c>
      <c r="H142" s="294">
        <v>21.875</v>
      </c>
      <c r="I142" s="294">
        <v>21.875</v>
      </c>
    </row>
    <row r="143" spans="1:9" ht="15" customHeight="1" thickTop="1">
      <c r="A143" s="436"/>
      <c r="B143" s="438" t="s">
        <v>172</v>
      </c>
      <c r="C143" s="434" t="s">
        <v>164</v>
      </c>
      <c r="D143" s="291">
        <v>256</v>
      </c>
      <c r="E143" s="291">
        <v>69</v>
      </c>
      <c r="F143" s="291">
        <v>108</v>
      </c>
      <c r="G143" s="291">
        <v>12</v>
      </c>
      <c r="H143" s="291">
        <v>2</v>
      </c>
      <c r="I143" s="292">
        <v>65</v>
      </c>
    </row>
    <row r="144" spans="1:9" ht="15" customHeight="1">
      <c r="A144" s="436"/>
      <c r="B144" s="438"/>
      <c r="C144" s="433"/>
      <c r="D144" s="252">
        <v>100</v>
      </c>
      <c r="E144" s="253">
        <v>26.953125</v>
      </c>
      <c r="F144" s="253">
        <v>42.1875</v>
      </c>
      <c r="G144" s="253">
        <v>4.6875</v>
      </c>
      <c r="H144" s="253">
        <v>0.78125</v>
      </c>
      <c r="I144" s="253">
        <v>25.390625</v>
      </c>
    </row>
    <row r="145" spans="1:9" ht="15" customHeight="1">
      <c r="A145" s="436"/>
      <c r="B145" s="438"/>
      <c r="C145" s="429" t="s">
        <v>260</v>
      </c>
      <c r="D145" s="247">
        <v>37</v>
      </c>
      <c r="E145" s="248">
        <v>13</v>
      </c>
      <c r="F145" s="249">
        <v>15</v>
      </c>
      <c r="G145" s="248">
        <v>2</v>
      </c>
      <c r="H145" s="249">
        <v>1</v>
      </c>
      <c r="I145" s="248">
        <v>6</v>
      </c>
    </row>
    <row r="146" spans="1:9" ht="15" customHeight="1">
      <c r="A146" s="436"/>
      <c r="B146" s="438"/>
      <c r="C146" s="429" t="s">
        <v>165</v>
      </c>
      <c r="D146" s="254">
        <v>100</v>
      </c>
      <c r="E146" s="253">
        <v>35.13513513513514</v>
      </c>
      <c r="F146" s="253">
        <v>40.54054054054054</v>
      </c>
      <c r="G146" s="253">
        <v>5.405405405405405</v>
      </c>
      <c r="H146" s="253">
        <v>2.7027027027027026</v>
      </c>
      <c r="I146" s="253">
        <v>16.216216216216218</v>
      </c>
    </row>
    <row r="147" spans="1:9" ht="15" customHeight="1">
      <c r="A147" s="436"/>
      <c r="B147" s="438"/>
      <c r="C147" s="429" t="s">
        <v>261</v>
      </c>
      <c r="D147" s="247">
        <v>24</v>
      </c>
      <c r="E147" s="250">
        <v>3</v>
      </c>
      <c r="F147" s="251">
        <v>7</v>
      </c>
      <c r="G147" s="250">
        <v>5</v>
      </c>
      <c r="H147" s="251">
        <v>1</v>
      </c>
      <c r="I147" s="250">
        <v>8</v>
      </c>
    </row>
    <row r="148" spans="1:9" ht="15" customHeight="1">
      <c r="A148" s="436"/>
      <c r="B148" s="438"/>
      <c r="C148" s="429" t="s">
        <v>166</v>
      </c>
      <c r="D148" s="255">
        <v>100</v>
      </c>
      <c r="E148" s="253">
        <v>12.5</v>
      </c>
      <c r="F148" s="253">
        <v>29.166666666666668</v>
      </c>
      <c r="G148" s="253">
        <v>20.833333333333336</v>
      </c>
      <c r="H148" s="253">
        <v>4.166666666666667</v>
      </c>
      <c r="I148" s="253">
        <v>33.333333333333336</v>
      </c>
    </row>
    <row r="149" spans="1:9" ht="15" customHeight="1">
      <c r="A149" s="436"/>
      <c r="B149" s="438"/>
      <c r="C149" s="429" t="s">
        <v>262</v>
      </c>
      <c r="D149" s="247">
        <v>38</v>
      </c>
      <c r="E149" s="248">
        <v>7</v>
      </c>
      <c r="F149" s="249">
        <v>20</v>
      </c>
      <c r="G149" s="248">
        <v>0</v>
      </c>
      <c r="H149" s="249">
        <v>0</v>
      </c>
      <c r="I149" s="248">
        <v>11</v>
      </c>
    </row>
    <row r="150" spans="1:9" ht="15" customHeight="1">
      <c r="A150" s="436"/>
      <c r="B150" s="438"/>
      <c r="C150" s="429" t="s">
        <v>167</v>
      </c>
      <c r="D150" s="254">
        <v>100</v>
      </c>
      <c r="E150" s="253">
        <v>18.42105263157895</v>
      </c>
      <c r="F150" s="253">
        <v>52.63157894736842</v>
      </c>
      <c r="G150" s="253">
        <v>0</v>
      </c>
      <c r="H150" s="253">
        <v>0</v>
      </c>
      <c r="I150" s="253">
        <v>28.94736842105263</v>
      </c>
    </row>
    <row r="151" spans="1:9" ht="15" customHeight="1">
      <c r="A151" s="436"/>
      <c r="B151" s="438"/>
      <c r="C151" s="429" t="s">
        <v>263</v>
      </c>
      <c r="D151" s="247">
        <v>12</v>
      </c>
      <c r="E151" s="250">
        <v>4</v>
      </c>
      <c r="F151" s="251">
        <v>4</v>
      </c>
      <c r="G151" s="250">
        <v>0</v>
      </c>
      <c r="H151" s="251">
        <v>0</v>
      </c>
      <c r="I151" s="250">
        <v>4</v>
      </c>
    </row>
    <row r="152" spans="1:9" ht="15" customHeight="1">
      <c r="A152" s="436"/>
      <c r="B152" s="438"/>
      <c r="C152" s="429" t="s">
        <v>168</v>
      </c>
      <c r="D152" s="255">
        <v>100</v>
      </c>
      <c r="E152" s="253">
        <v>33.333333333333336</v>
      </c>
      <c r="F152" s="253">
        <v>33.333333333333336</v>
      </c>
      <c r="G152" s="253">
        <v>0</v>
      </c>
      <c r="H152" s="253">
        <v>0</v>
      </c>
      <c r="I152" s="253">
        <v>33.333333333333336</v>
      </c>
    </row>
    <row r="153" spans="1:9" ht="15" customHeight="1">
      <c r="A153" s="436"/>
      <c r="B153" s="438"/>
      <c r="C153" s="429" t="s">
        <v>264</v>
      </c>
      <c r="D153" s="247">
        <v>123</v>
      </c>
      <c r="E153" s="248">
        <v>36</v>
      </c>
      <c r="F153" s="249">
        <v>54</v>
      </c>
      <c r="G153" s="248">
        <v>3</v>
      </c>
      <c r="H153" s="249">
        <v>0</v>
      </c>
      <c r="I153" s="248">
        <v>30</v>
      </c>
    </row>
    <row r="154" spans="1:9" ht="15" customHeight="1">
      <c r="A154" s="436"/>
      <c r="B154" s="438"/>
      <c r="C154" s="429" t="s">
        <v>169</v>
      </c>
      <c r="D154" s="254">
        <v>100</v>
      </c>
      <c r="E154" s="253">
        <v>29.26829268292683</v>
      </c>
      <c r="F154" s="253">
        <v>43.90243902439025</v>
      </c>
      <c r="G154" s="253">
        <v>2.4390243902439024</v>
      </c>
      <c r="H154" s="253">
        <v>0</v>
      </c>
      <c r="I154" s="253">
        <v>24.390243902439025</v>
      </c>
    </row>
    <row r="155" spans="1:9" ht="15" customHeight="1">
      <c r="A155" s="436"/>
      <c r="B155" s="438"/>
      <c r="C155" s="429" t="s">
        <v>265</v>
      </c>
      <c r="D155" s="247">
        <v>9</v>
      </c>
      <c r="E155" s="250">
        <v>1</v>
      </c>
      <c r="F155" s="251">
        <v>5</v>
      </c>
      <c r="G155" s="250">
        <v>2</v>
      </c>
      <c r="H155" s="251">
        <v>0</v>
      </c>
      <c r="I155" s="250">
        <v>1</v>
      </c>
    </row>
    <row r="156" spans="1:9" ht="15" customHeight="1">
      <c r="A156" s="436"/>
      <c r="B156" s="438"/>
      <c r="C156" s="429" t="s">
        <v>170</v>
      </c>
      <c r="D156" s="255">
        <v>100</v>
      </c>
      <c r="E156" s="253">
        <v>11.11111111111111</v>
      </c>
      <c r="F156" s="253">
        <v>55.55555555555556</v>
      </c>
      <c r="G156" s="253">
        <v>22.22222222222222</v>
      </c>
      <c r="H156" s="253">
        <v>0</v>
      </c>
      <c r="I156" s="253">
        <v>11.11111111111111</v>
      </c>
    </row>
    <row r="157" spans="1:9" ht="15" customHeight="1">
      <c r="A157" s="436"/>
      <c r="B157" s="438"/>
      <c r="C157" s="430" t="s">
        <v>266</v>
      </c>
      <c r="D157" s="247">
        <v>13</v>
      </c>
      <c r="E157" s="248">
        <v>5</v>
      </c>
      <c r="F157" s="249">
        <v>3</v>
      </c>
      <c r="G157" s="248">
        <v>0</v>
      </c>
      <c r="H157" s="249">
        <v>0</v>
      </c>
      <c r="I157" s="248">
        <v>5</v>
      </c>
    </row>
    <row r="158" spans="1:9" ht="15" customHeight="1">
      <c r="A158" s="437"/>
      <c r="B158" s="439"/>
      <c r="C158" s="430" t="s">
        <v>171</v>
      </c>
      <c r="D158" s="254">
        <v>100</v>
      </c>
      <c r="E158" s="253">
        <v>38.46153846153846</v>
      </c>
      <c r="F158" s="253">
        <v>23.076923076923077</v>
      </c>
      <c r="G158" s="253">
        <v>0</v>
      </c>
      <c r="H158" s="253">
        <v>0</v>
      </c>
      <c r="I158" s="253">
        <v>38.46153846153846</v>
      </c>
    </row>
  </sheetData>
  <mergeCells count="92">
    <mergeCell ref="A103:A126"/>
    <mergeCell ref="A127:A158"/>
    <mergeCell ref="B7:B12"/>
    <mergeCell ref="A14:A45"/>
    <mergeCell ref="A46:A81"/>
    <mergeCell ref="A82:A101"/>
    <mergeCell ref="B143:B158"/>
    <mergeCell ref="B127:B142"/>
    <mergeCell ref="B64:B81"/>
    <mergeCell ref="B30:B45"/>
    <mergeCell ref="C143:C144"/>
    <mergeCell ref="C145:C146"/>
    <mergeCell ref="C147:C148"/>
    <mergeCell ref="C149:C150"/>
    <mergeCell ref="C151:C152"/>
    <mergeCell ref="C153:C154"/>
    <mergeCell ref="C155:C156"/>
    <mergeCell ref="C157:C158"/>
    <mergeCell ref="C127:C128"/>
    <mergeCell ref="C129:C130"/>
    <mergeCell ref="C131:C132"/>
    <mergeCell ref="C133:C134"/>
    <mergeCell ref="C135:C136"/>
    <mergeCell ref="C137:C138"/>
    <mergeCell ref="C139:C140"/>
    <mergeCell ref="C141:C142"/>
    <mergeCell ref="C64:C65"/>
    <mergeCell ref="C66:C67"/>
    <mergeCell ref="C68:C69"/>
    <mergeCell ref="C70:C71"/>
    <mergeCell ref="C72:C73"/>
    <mergeCell ref="C74:C75"/>
    <mergeCell ref="C76:C77"/>
    <mergeCell ref="C78:C79"/>
    <mergeCell ref="C80:C81"/>
    <mergeCell ref="B46:B63"/>
    <mergeCell ref="C46:C47"/>
    <mergeCell ref="C48:C49"/>
    <mergeCell ref="C50:C51"/>
    <mergeCell ref="C52:C53"/>
    <mergeCell ref="C54:C55"/>
    <mergeCell ref="C56:C57"/>
    <mergeCell ref="C58:C59"/>
    <mergeCell ref="C60:C61"/>
    <mergeCell ref="C62:C63"/>
    <mergeCell ref="C4:C5"/>
    <mergeCell ref="C9:C10"/>
    <mergeCell ref="C7:C8"/>
    <mergeCell ref="C11:C12"/>
    <mergeCell ref="C28:C29"/>
    <mergeCell ref="C30:C31"/>
    <mergeCell ref="C32:C33"/>
    <mergeCell ref="C34:C35"/>
    <mergeCell ref="C36:C37"/>
    <mergeCell ref="C38:C39"/>
    <mergeCell ref="C40:C41"/>
    <mergeCell ref="C42:C43"/>
    <mergeCell ref="C44:C45"/>
    <mergeCell ref="B14:B29"/>
    <mergeCell ref="C14:C15"/>
    <mergeCell ref="C16:C17"/>
    <mergeCell ref="C18:C19"/>
    <mergeCell ref="C20:C21"/>
    <mergeCell ref="C22:C23"/>
    <mergeCell ref="C24:C25"/>
    <mergeCell ref="C26:C27"/>
    <mergeCell ref="B82:B91"/>
    <mergeCell ref="C82:C83"/>
    <mergeCell ref="C84:C85"/>
    <mergeCell ref="C86:C87"/>
    <mergeCell ref="C88:C89"/>
    <mergeCell ref="C90:C91"/>
    <mergeCell ref="B92:B101"/>
    <mergeCell ref="C92:C93"/>
    <mergeCell ref="C94:C95"/>
    <mergeCell ref="C96:C97"/>
    <mergeCell ref="C98:C99"/>
    <mergeCell ref="C100:C101"/>
    <mergeCell ref="B103:B114"/>
    <mergeCell ref="C103:C104"/>
    <mergeCell ref="C105:C106"/>
    <mergeCell ref="C107:C108"/>
    <mergeCell ref="C109:C110"/>
    <mergeCell ref="C111:C112"/>
    <mergeCell ref="C113:C114"/>
    <mergeCell ref="B115:B126"/>
    <mergeCell ref="C115:C116"/>
    <mergeCell ref="C117:C118"/>
    <mergeCell ref="C119:C120"/>
    <mergeCell ref="C121:C122"/>
    <mergeCell ref="C123:C124"/>
    <mergeCell ref="C125:C126"/>
  </mergeCells>
  <printOptions/>
  <pageMargins left="0.7874015748031497" right="0.7874015748031497" top="0.5905511811023623" bottom="0.5905511811023623" header="0.5118110236220472" footer="0.5118110236220472"/>
  <pageSetup horizontalDpi="600" verticalDpi="600" orientation="portrait" paperSize="9" r:id="rId1"/>
  <rowBreaks count="3" manualBreakCount="3">
    <brk id="45" max="255" man="1"/>
    <brk id="81" max="255" man="1"/>
    <brk id="126" max="255" man="1"/>
  </rowBreaks>
</worksheet>
</file>

<file path=xl/worksheets/sheet21.xml><?xml version="1.0" encoding="utf-8"?>
<worksheet xmlns="http://schemas.openxmlformats.org/spreadsheetml/2006/main" xmlns:r="http://schemas.openxmlformats.org/officeDocument/2006/relationships">
  <dimension ref="A1:S171"/>
  <sheetViews>
    <sheetView view="pageBreakPreview" zoomScaleSheetLayoutView="100" workbookViewId="0" topLeftCell="A1">
      <selection activeCell="F27" sqref="F27"/>
    </sheetView>
  </sheetViews>
  <sheetFormatPr defaultColWidth="9.00390625" defaultRowHeight="15" customHeight="1"/>
  <cols>
    <col min="1" max="2" width="2.625" style="2" customWidth="1"/>
    <col min="3" max="3" width="16.625" style="2" customWidth="1"/>
    <col min="4" max="12" width="6.625" style="6" customWidth="1"/>
    <col min="13" max="19" width="9.00390625" style="6" customWidth="1"/>
    <col min="20" max="16384" width="9.00390625" style="2" customWidth="1"/>
  </cols>
  <sheetData>
    <row r="1" ht="15" customHeight="1">
      <c r="C1" s="1" t="s">
        <v>11</v>
      </c>
    </row>
    <row r="3" spans="3:19" s="3" customFormat="1" ht="117" customHeight="1">
      <c r="C3" s="7" t="s">
        <v>0</v>
      </c>
      <c r="D3" s="4" t="s">
        <v>1</v>
      </c>
      <c r="E3" s="4" t="s">
        <v>12</v>
      </c>
      <c r="F3" s="4" t="s">
        <v>13</v>
      </c>
      <c r="G3" s="4" t="s">
        <v>14</v>
      </c>
      <c r="H3" s="4" t="s">
        <v>15</v>
      </c>
      <c r="I3" s="4" t="s">
        <v>16</v>
      </c>
      <c r="J3" s="4" t="s">
        <v>17</v>
      </c>
      <c r="K3" s="4" t="s">
        <v>327</v>
      </c>
      <c r="L3" s="4" t="s">
        <v>10</v>
      </c>
      <c r="M3" s="109"/>
      <c r="N3" s="109"/>
      <c r="O3" s="109"/>
      <c r="P3" s="109"/>
      <c r="Q3" s="109"/>
      <c r="R3" s="109"/>
      <c r="S3" s="109"/>
    </row>
    <row r="4" spans="3:12" ht="15" customHeight="1">
      <c r="C4" s="348" t="s">
        <v>290</v>
      </c>
      <c r="D4" s="8">
        <f>SUM(E4:L4)</f>
        <v>1306</v>
      </c>
      <c r="E4" s="9">
        <v>97</v>
      </c>
      <c r="F4" s="9">
        <v>225</v>
      </c>
      <c r="G4" s="9">
        <v>30</v>
      </c>
      <c r="H4" s="9">
        <v>330</v>
      </c>
      <c r="I4" s="9">
        <v>42</v>
      </c>
      <c r="J4" s="9">
        <v>142</v>
      </c>
      <c r="K4" s="9">
        <v>395</v>
      </c>
      <c r="L4" s="9">
        <v>45</v>
      </c>
    </row>
    <row r="5" spans="3:12" ht="15" customHeight="1">
      <c r="C5" s="348"/>
      <c r="D5" s="10">
        <v>100</v>
      </c>
      <c r="E5" s="10">
        <f aca="true" t="shared" si="0" ref="E5:L5">E4/$D4%</f>
        <v>7.427258805513016</v>
      </c>
      <c r="F5" s="10">
        <f t="shared" si="0"/>
        <v>17.228177641653904</v>
      </c>
      <c r="G5" s="10">
        <f t="shared" si="0"/>
        <v>2.2970903522205206</v>
      </c>
      <c r="H5" s="10">
        <f t="shared" si="0"/>
        <v>25.267993874425727</v>
      </c>
      <c r="I5" s="10">
        <f t="shared" si="0"/>
        <v>3.215926493108729</v>
      </c>
      <c r="J5" s="10">
        <f t="shared" si="0"/>
        <v>10.872894333843798</v>
      </c>
      <c r="K5" s="10">
        <f t="shared" si="0"/>
        <v>30.24502297090352</v>
      </c>
      <c r="L5" s="10">
        <f t="shared" si="0"/>
        <v>3.4456355283307807</v>
      </c>
    </row>
    <row r="6" ht="6" customHeight="1"/>
    <row r="7" spans="2:12" ht="15" customHeight="1">
      <c r="B7" s="349" t="s">
        <v>224</v>
      </c>
      <c r="C7" s="348" t="s">
        <v>291</v>
      </c>
      <c r="D7" s="9">
        <v>751</v>
      </c>
      <c r="E7" s="9">
        <v>29</v>
      </c>
      <c r="F7" s="9">
        <v>149</v>
      </c>
      <c r="G7" s="9">
        <v>12</v>
      </c>
      <c r="H7" s="9">
        <v>193</v>
      </c>
      <c r="I7" s="9">
        <v>18</v>
      </c>
      <c r="J7" s="9">
        <v>92</v>
      </c>
      <c r="K7" s="9">
        <v>235</v>
      </c>
      <c r="L7" s="9">
        <v>23</v>
      </c>
    </row>
    <row r="8" spans="2:12" ht="15" customHeight="1">
      <c r="B8" s="350"/>
      <c r="C8" s="348" t="s">
        <v>3</v>
      </c>
      <c r="D8" s="10">
        <v>100</v>
      </c>
      <c r="E8" s="10">
        <v>3.9</v>
      </c>
      <c r="F8" s="10">
        <v>19.8</v>
      </c>
      <c r="G8" s="10">
        <v>1.6</v>
      </c>
      <c r="H8" s="10">
        <v>25.7</v>
      </c>
      <c r="I8" s="10">
        <v>2.4</v>
      </c>
      <c r="J8" s="10">
        <v>12.3</v>
      </c>
      <c r="K8" s="10">
        <v>31.3</v>
      </c>
      <c r="L8" s="10">
        <v>3.1</v>
      </c>
    </row>
    <row r="9" spans="2:12" ht="15" customHeight="1">
      <c r="B9" s="350"/>
      <c r="C9" s="348" t="s">
        <v>292</v>
      </c>
      <c r="D9" s="9">
        <v>550</v>
      </c>
      <c r="E9" s="9">
        <v>68</v>
      </c>
      <c r="F9" s="9">
        <v>75</v>
      </c>
      <c r="G9" s="9">
        <v>18</v>
      </c>
      <c r="H9" s="9">
        <v>135</v>
      </c>
      <c r="I9" s="9">
        <v>24</v>
      </c>
      <c r="J9" s="9">
        <v>49</v>
      </c>
      <c r="K9" s="9">
        <v>159</v>
      </c>
      <c r="L9" s="9">
        <v>22</v>
      </c>
    </row>
    <row r="10" spans="2:12" ht="15" customHeight="1">
      <c r="B10" s="350"/>
      <c r="C10" s="348" t="s">
        <v>4</v>
      </c>
      <c r="D10" s="10">
        <v>100</v>
      </c>
      <c r="E10" s="10">
        <v>12.4</v>
      </c>
      <c r="F10" s="10">
        <v>13.6</v>
      </c>
      <c r="G10" s="10">
        <v>3.3</v>
      </c>
      <c r="H10" s="10">
        <v>24.5</v>
      </c>
      <c r="I10" s="10">
        <v>4.4</v>
      </c>
      <c r="J10" s="10">
        <v>8.9</v>
      </c>
      <c r="K10" s="10">
        <v>28.9</v>
      </c>
      <c r="L10" s="10">
        <v>4</v>
      </c>
    </row>
    <row r="11" spans="2:12" ht="15" customHeight="1">
      <c r="B11" s="350"/>
      <c r="C11" s="348" t="s">
        <v>5</v>
      </c>
      <c r="D11" s="9">
        <f aca="true" t="shared" si="1" ref="D11:L11">D4-D7-D9</f>
        <v>5</v>
      </c>
      <c r="E11" s="9">
        <f t="shared" si="1"/>
        <v>0</v>
      </c>
      <c r="F11" s="9">
        <f t="shared" si="1"/>
        <v>1</v>
      </c>
      <c r="G11" s="9">
        <f t="shared" si="1"/>
        <v>0</v>
      </c>
      <c r="H11" s="9">
        <f t="shared" si="1"/>
        <v>2</v>
      </c>
      <c r="I11" s="9">
        <f t="shared" si="1"/>
        <v>0</v>
      </c>
      <c r="J11" s="9">
        <f t="shared" si="1"/>
        <v>1</v>
      </c>
      <c r="K11" s="9">
        <f t="shared" si="1"/>
        <v>1</v>
      </c>
      <c r="L11" s="9">
        <f t="shared" si="1"/>
        <v>0</v>
      </c>
    </row>
    <row r="12" spans="2:12" ht="15" customHeight="1">
      <c r="B12" s="351"/>
      <c r="C12" s="348" t="s">
        <v>4</v>
      </c>
      <c r="D12" s="10">
        <v>100</v>
      </c>
      <c r="E12" s="10">
        <f aca="true" t="shared" si="2" ref="E12:L12">E11/$D11%</f>
        <v>0</v>
      </c>
      <c r="F12" s="10">
        <f t="shared" si="2"/>
        <v>20</v>
      </c>
      <c r="G12" s="10">
        <f t="shared" si="2"/>
        <v>0</v>
      </c>
      <c r="H12" s="10">
        <f t="shared" si="2"/>
        <v>40</v>
      </c>
      <c r="I12" s="10">
        <f t="shared" si="2"/>
        <v>0</v>
      </c>
      <c r="J12" s="10">
        <f t="shared" si="2"/>
        <v>20</v>
      </c>
      <c r="K12" s="10">
        <f t="shared" si="2"/>
        <v>20</v>
      </c>
      <c r="L12" s="10">
        <f t="shared" si="2"/>
        <v>0</v>
      </c>
    </row>
    <row r="13" ht="6" customHeight="1"/>
    <row r="14" spans="1:12" ht="15" customHeight="1">
      <c r="A14" s="355" t="s">
        <v>163</v>
      </c>
      <c r="B14" s="425" t="s">
        <v>162</v>
      </c>
      <c r="C14" s="409" t="s">
        <v>164</v>
      </c>
      <c r="D14" s="23">
        <f>SUM(E14:L14)</f>
        <v>750</v>
      </c>
      <c r="E14" s="209">
        <v>29</v>
      </c>
      <c r="F14" s="210">
        <f aca="true" t="shared" si="3" ref="F14:L14">F16+F18+F20+F22+F24+F26+F28</f>
        <v>148</v>
      </c>
      <c r="G14" s="210">
        <v>12</v>
      </c>
      <c r="H14" s="210">
        <f t="shared" si="3"/>
        <v>193</v>
      </c>
      <c r="I14" s="210">
        <v>18</v>
      </c>
      <c r="J14" s="210">
        <f t="shared" si="3"/>
        <v>92</v>
      </c>
      <c r="K14" s="210">
        <v>235</v>
      </c>
      <c r="L14" s="210">
        <f t="shared" si="3"/>
        <v>23</v>
      </c>
    </row>
    <row r="15" spans="1:12" ht="15" customHeight="1">
      <c r="A15" s="356"/>
      <c r="B15" s="426"/>
      <c r="C15" s="410"/>
      <c r="D15" s="41">
        <v>100</v>
      </c>
      <c r="E15" s="211">
        <f>E14/$D14*100</f>
        <v>3.8666666666666667</v>
      </c>
      <c r="F15" s="211">
        <f aca="true" t="shared" si="4" ref="F15:L15">F14/$D14*100</f>
        <v>19.733333333333334</v>
      </c>
      <c r="G15" s="211">
        <f t="shared" si="4"/>
        <v>1.6</v>
      </c>
      <c r="H15" s="211">
        <f t="shared" si="4"/>
        <v>25.733333333333334</v>
      </c>
      <c r="I15" s="211">
        <f t="shared" si="4"/>
        <v>2.4</v>
      </c>
      <c r="J15" s="211">
        <f t="shared" si="4"/>
        <v>12.266666666666666</v>
      </c>
      <c r="K15" s="211">
        <f t="shared" si="4"/>
        <v>31.333333333333336</v>
      </c>
      <c r="L15" s="211">
        <f t="shared" si="4"/>
        <v>3.0666666666666664</v>
      </c>
    </row>
    <row r="16" spans="1:12" ht="15" customHeight="1">
      <c r="A16" s="356"/>
      <c r="B16" s="426"/>
      <c r="C16" s="390" t="s">
        <v>165</v>
      </c>
      <c r="D16" s="12">
        <v>51</v>
      </c>
      <c r="E16" s="15">
        <v>0</v>
      </c>
      <c r="F16" s="12">
        <v>9</v>
      </c>
      <c r="G16" s="15">
        <v>0</v>
      </c>
      <c r="H16" s="12">
        <v>11</v>
      </c>
      <c r="I16" s="15">
        <v>3</v>
      </c>
      <c r="J16" s="12">
        <v>6</v>
      </c>
      <c r="K16" s="15">
        <v>20</v>
      </c>
      <c r="L16" s="12">
        <v>2</v>
      </c>
    </row>
    <row r="17" spans="1:12" ht="15" customHeight="1">
      <c r="A17" s="356"/>
      <c r="B17" s="426"/>
      <c r="C17" s="390" t="s">
        <v>165</v>
      </c>
      <c r="D17" s="29">
        <v>100</v>
      </c>
      <c r="E17" s="30">
        <v>0</v>
      </c>
      <c r="F17" s="29">
        <v>17.6</v>
      </c>
      <c r="G17" s="30">
        <v>0</v>
      </c>
      <c r="H17" s="29">
        <v>21.6</v>
      </c>
      <c r="I17" s="30">
        <v>5.9</v>
      </c>
      <c r="J17" s="29">
        <v>11.8</v>
      </c>
      <c r="K17" s="30">
        <v>39.2</v>
      </c>
      <c r="L17" s="29">
        <v>3.9</v>
      </c>
    </row>
    <row r="18" spans="1:12" ht="15" customHeight="1">
      <c r="A18" s="356"/>
      <c r="B18" s="426"/>
      <c r="C18" s="390" t="s">
        <v>166</v>
      </c>
      <c r="D18" s="12">
        <v>128</v>
      </c>
      <c r="E18" s="15">
        <v>5</v>
      </c>
      <c r="F18" s="12">
        <v>23</v>
      </c>
      <c r="G18" s="15">
        <v>3</v>
      </c>
      <c r="H18" s="12">
        <v>36</v>
      </c>
      <c r="I18" s="15">
        <v>3</v>
      </c>
      <c r="J18" s="12">
        <v>12</v>
      </c>
      <c r="K18" s="15">
        <v>43</v>
      </c>
      <c r="L18" s="12">
        <v>3</v>
      </c>
    </row>
    <row r="19" spans="1:12" ht="15" customHeight="1">
      <c r="A19" s="356"/>
      <c r="B19" s="426"/>
      <c r="C19" s="390" t="s">
        <v>166</v>
      </c>
      <c r="D19" s="25">
        <v>100</v>
      </c>
      <c r="E19" s="28">
        <v>3.9</v>
      </c>
      <c r="F19" s="25">
        <v>18</v>
      </c>
      <c r="G19" s="28">
        <v>2.3</v>
      </c>
      <c r="H19" s="25">
        <v>28.1</v>
      </c>
      <c r="I19" s="28">
        <v>2.3</v>
      </c>
      <c r="J19" s="25">
        <v>9.4</v>
      </c>
      <c r="K19" s="28">
        <v>33.6</v>
      </c>
      <c r="L19" s="25">
        <v>2.3</v>
      </c>
    </row>
    <row r="20" spans="1:12" ht="15" customHeight="1">
      <c r="A20" s="356"/>
      <c r="B20" s="426"/>
      <c r="C20" s="390" t="s">
        <v>167</v>
      </c>
      <c r="D20" s="16">
        <v>150</v>
      </c>
      <c r="E20" s="17">
        <v>2</v>
      </c>
      <c r="F20" s="16">
        <v>34</v>
      </c>
      <c r="G20" s="17">
        <v>0</v>
      </c>
      <c r="H20" s="16">
        <v>42</v>
      </c>
      <c r="I20" s="17">
        <v>2</v>
      </c>
      <c r="J20" s="16">
        <v>6</v>
      </c>
      <c r="K20" s="17">
        <v>59</v>
      </c>
      <c r="L20" s="16">
        <v>5</v>
      </c>
    </row>
    <row r="21" spans="1:12" ht="15" customHeight="1">
      <c r="A21" s="356"/>
      <c r="B21" s="426"/>
      <c r="C21" s="390" t="s">
        <v>167</v>
      </c>
      <c r="D21" s="29">
        <v>100</v>
      </c>
      <c r="E21" s="30">
        <v>1.3</v>
      </c>
      <c r="F21" s="29">
        <v>22.7</v>
      </c>
      <c r="G21" s="30">
        <v>0</v>
      </c>
      <c r="H21" s="29">
        <v>28</v>
      </c>
      <c r="I21" s="30">
        <v>1.3</v>
      </c>
      <c r="J21" s="29">
        <v>4</v>
      </c>
      <c r="K21" s="30">
        <v>39.3</v>
      </c>
      <c r="L21" s="29">
        <v>3.3</v>
      </c>
    </row>
    <row r="22" spans="1:12" ht="15" customHeight="1">
      <c r="A22" s="356"/>
      <c r="B22" s="426"/>
      <c r="C22" s="390" t="s">
        <v>168</v>
      </c>
      <c r="D22" s="12">
        <v>224</v>
      </c>
      <c r="E22" s="15">
        <v>11</v>
      </c>
      <c r="F22" s="12">
        <v>37</v>
      </c>
      <c r="G22" s="15">
        <v>3</v>
      </c>
      <c r="H22" s="12">
        <v>64</v>
      </c>
      <c r="I22" s="15">
        <v>3</v>
      </c>
      <c r="J22" s="12">
        <v>25</v>
      </c>
      <c r="K22" s="15">
        <v>78</v>
      </c>
      <c r="L22" s="12">
        <v>3</v>
      </c>
    </row>
    <row r="23" spans="1:12" ht="15" customHeight="1">
      <c r="A23" s="356"/>
      <c r="B23" s="426"/>
      <c r="C23" s="390" t="s">
        <v>168</v>
      </c>
      <c r="D23" s="25">
        <v>100</v>
      </c>
      <c r="E23" s="28">
        <v>4.9</v>
      </c>
      <c r="F23" s="25">
        <v>16.5</v>
      </c>
      <c r="G23" s="28">
        <v>1.3</v>
      </c>
      <c r="H23" s="25">
        <v>28.6</v>
      </c>
      <c r="I23" s="28">
        <v>1.3</v>
      </c>
      <c r="J23" s="25">
        <v>11.2</v>
      </c>
      <c r="K23" s="28">
        <v>34.8</v>
      </c>
      <c r="L23" s="25">
        <v>1.3</v>
      </c>
    </row>
    <row r="24" spans="1:12" ht="15" customHeight="1">
      <c r="A24" s="356"/>
      <c r="B24" s="426"/>
      <c r="C24" s="390" t="s">
        <v>169</v>
      </c>
      <c r="D24" s="16">
        <v>144</v>
      </c>
      <c r="E24" s="17">
        <v>7</v>
      </c>
      <c r="F24" s="16">
        <v>30</v>
      </c>
      <c r="G24" s="17">
        <v>4</v>
      </c>
      <c r="H24" s="16">
        <v>34</v>
      </c>
      <c r="I24" s="17">
        <v>6</v>
      </c>
      <c r="J24" s="16">
        <v>33</v>
      </c>
      <c r="K24" s="17">
        <v>25</v>
      </c>
      <c r="L24" s="16">
        <v>5</v>
      </c>
    </row>
    <row r="25" spans="1:12" ht="15" customHeight="1">
      <c r="A25" s="356"/>
      <c r="B25" s="426"/>
      <c r="C25" s="390" t="s">
        <v>169</v>
      </c>
      <c r="D25" s="29">
        <v>100</v>
      </c>
      <c r="E25" s="30">
        <v>4.9</v>
      </c>
      <c r="F25" s="29">
        <v>20.8</v>
      </c>
      <c r="G25" s="30">
        <v>2.8</v>
      </c>
      <c r="H25" s="29">
        <v>23.6</v>
      </c>
      <c r="I25" s="30">
        <v>4.2</v>
      </c>
      <c r="J25" s="29">
        <v>22.9</v>
      </c>
      <c r="K25" s="30">
        <v>17.4</v>
      </c>
      <c r="L25" s="29">
        <v>3.5</v>
      </c>
    </row>
    <row r="26" spans="1:12" ht="15" customHeight="1">
      <c r="A26" s="356"/>
      <c r="B26" s="426"/>
      <c r="C26" s="390" t="s">
        <v>170</v>
      </c>
      <c r="D26" s="12">
        <v>35</v>
      </c>
      <c r="E26" s="15">
        <v>2</v>
      </c>
      <c r="F26" s="12">
        <v>9</v>
      </c>
      <c r="G26" s="15">
        <v>1</v>
      </c>
      <c r="H26" s="12">
        <v>3</v>
      </c>
      <c r="I26" s="15">
        <v>1</v>
      </c>
      <c r="J26" s="12">
        <v>8</v>
      </c>
      <c r="K26" s="15">
        <v>10</v>
      </c>
      <c r="L26" s="12">
        <v>1</v>
      </c>
    </row>
    <row r="27" spans="1:12" ht="15" customHeight="1">
      <c r="A27" s="356"/>
      <c r="B27" s="426"/>
      <c r="C27" s="390" t="s">
        <v>170</v>
      </c>
      <c r="D27" s="25">
        <v>100</v>
      </c>
      <c r="E27" s="28">
        <v>5.7</v>
      </c>
      <c r="F27" s="25">
        <v>25.7</v>
      </c>
      <c r="G27" s="28">
        <v>2.9</v>
      </c>
      <c r="H27" s="25">
        <v>8.6</v>
      </c>
      <c r="I27" s="28">
        <v>2.9</v>
      </c>
      <c r="J27" s="25">
        <v>22.9</v>
      </c>
      <c r="K27" s="28">
        <v>28.6</v>
      </c>
      <c r="L27" s="25">
        <v>2.9</v>
      </c>
    </row>
    <row r="28" spans="1:12" ht="15" customHeight="1">
      <c r="A28" s="356"/>
      <c r="B28" s="426"/>
      <c r="C28" s="390" t="s">
        <v>171</v>
      </c>
      <c r="D28" s="16">
        <v>18</v>
      </c>
      <c r="E28" s="17">
        <v>2</v>
      </c>
      <c r="F28" s="16">
        <v>6</v>
      </c>
      <c r="G28" s="17">
        <v>1</v>
      </c>
      <c r="H28" s="16">
        <v>3</v>
      </c>
      <c r="I28" s="17">
        <v>0</v>
      </c>
      <c r="J28" s="16">
        <v>2</v>
      </c>
      <c r="K28" s="17">
        <v>0</v>
      </c>
      <c r="L28" s="16">
        <v>4</v>
      </c>
    </row>
    <row r="29" spans="1:12" ht="15" customHeight="1" thickBot="1">
      <c r="A29" s="356"/>
      <c r="B29" s="427"/>
      <c r="C29" s="391" t="s">
        <v>171</v>
      </c>
      <c r="D29" s="272">
        <v>100</v>
      </c>
      <c r="E29" s="271">
        <v>11.1</v>
      </c>
      <c r="F29" s="272">
        <v>33.3</v>
      </c>
      <c r="G29" s="271">
        <v>5.6</v>
      </c>
      <c r="H29" s="272">
        <v>16.7</v>
      </c>
      <c r="I29" s="271">
        <v>0</v>
      </c>
      <c r="J29" s="272">
        <v>11.1</v>
      </c>
      <c r="K29" s="271">
        <v>0</v>
      </c>
      <c r="L29" s="272">
        <v>22.2</v>
      </c>
    </row>
    <row r="30" spans="1:12" ht="15" customHeight="1" thickTop="1">
      <c r="A30" s="356"/>
      <c r="B30" s="412" t="s">
        <v>172</v>
      </c>
      <c r="C30" s="414" t="s">
        <v>164</v>
      </c>
      <c r="D30" s="24">
        <f>SUM(E30:L30)</f>
        <v>549</v>
      </c>
      <c r="E30" s="297">
        <f>E32+E34+E36+E38+E40+E42+E44</f>
        <v>68</v>
      </c>
      <c r="F30" s="297">
        <f aca="true" t="shared" si="5" ref="F30:L30">F32+F34+F36+F38+F40+F42+F44</f>
        <v>75</v>
      </c>
      <c r="G30" s="297">
        <f t="shared" si="5"/>
        <v>18</v>
      </c>
      <c r="H30" s="297">
        <v>134</v>
      </c>
      <c r="I30" s="297">
        <v>24</v>
      </c>
      <c r="J30" s="297">
        <f t="shared" si="5"/>
        <v>49</v>
      </c>
      <c r="K30" s="297">
        <f t="shared" si="5"/>
        <v>159</v>
      </c>
      <c r="L30" s="297">
        <f t="shared" si="5"/>
        <v>22</v>
      </c>
    </row>
    <row r="31" spans="1:12" ht="15" customHeight="1">
      <c r="A31" s="356"/>
      <c r="B31" s="412"/>
      <c r="C31" s="410"/>
      <c r="D31" s="41">
        <v>100</v>
      </c>
      <c r="E31" s="213">
        <f aca="true" t="shared" si="6" ref="E31:L31">E30/$D30*100</f>
        <v>12.386156648451731</v>
      </c>
      <c r="F31" s="213">
        <f t="shared" si="6"/>
        <v>13.661202185792352</v>
      </c>
      <c r="G31" s="213">
        <f t="shared" si="6"/>
        <v>3.278688524590164</v>
      </c>
      <c r="H31" s="213">
        <f t="shared" si="6"/>
        <v>24.408014571949</v>
      </c>
      <c r="I31" s="213">
        <f t="shared" si="6"/>
        <v>4.371584699453552</v>
      </c>
      <c r="J31" s="213">
        <f t="shared" si="6"/>
        <v>8.925318761384334</v>
      </c>
      <c r="K31" s="213">
        <f t="shared" si="6"/>
        <v>28.96174863387978</v>
      </c>
      <c r="L31" s="213">
        <f t="shared" si="6"/>
        <v>4.007285974499089</v>
      </c>
    </row>
    <row r="32" spans="1:12" ht="15" customHeight="1">
      <c r="A32" s="356"/>
      <c r="B32" s="412"/>
      <c r="C32" s="390" t="s">
        <v>165</v>
      </c>
      <c r="D32" s="17">
        <v>37</v>
      </c>
      <c r="E32" s="67">
        <v>3</v>
      </c>
      <c r="F32" s="17">
        <v>6</v>
      </c>
      <c r="G32" s="67">
        <v>3</v>
      </c>
      <c r="H32" s="17">
        <v>7</v>
      </c>
      <c r="I32" s="67">
        <v>4</v>
      </c>
      <c r="J32" s="17">
        <v>3</v>
      </c>
      <c r="K32" s="67">
        <v>9</v>
      </c>
      <c r="L32" s="207">
        <v>2</v>
      </c>
    </row>
    <row r="33" spans="1:12" ht="15" customHeight="1">
      <c r="A33" s="356"/>
      <c r="B33" s="412"/>
      <c r="C33" s="390" t="s">
        <v>165</v>
      </c>
      <c r="D33" s="30">
        <v>100</v>
      </c>
      <c r="E33" s="29">
        <v>8.1</v>
      </c>
      <c r="F33" s="30">
        <v>16.2</v>
      </c>
      <c r="G33" s="29">
        <v>8.1</v>
      </c>
      <c r="H33" s="30">
        <v>18.9</v>
      </c>
      <c r="I33" s="29">
        <v>10.8</v>
      </c>
      <c r="J33" s="30">
        <v>8.1</v>
      </c>
      <c r="K33" s="29">
        <v>24.3</v>
      </c>
      <c r="L33" s="31">
        <v>5.4</v>
      </c>
    </row>
    <row r="34" spans="1:12" ht="15" customHeight="1">
      <c r="A34" s="356"/>
      <c r="B34" s="412"/>
      <c r="C34" s="390" t="s">
        <v>166</v>
      </c>
      <c r="D34" s="19">
        <v>68</v>
      </c>
      <c r="E34" s="12">
        <v>12</v>
      </c>
      <c r="F34" s="15">
        <v>7</v>
      </c>
      <c r="G34" s="12">
        <v>3</v>
      </c>
      <c r="H34" s="15">
        <v>18</v>
      </c>
      <c r="I34" s="12">
        <v>4</v>
      </c>
      <c r="J34" s="15">
        <v>1</v>
      </c>
      <c r="K34" s="12">
        <v>21</v>
      </c>
      <c r="L34" s="14">
        <v>2</v>
      </c>
    </row>
    <row r="35" spans="1:12" ht="15" customHeight="1">
      <c r="A35" s="356"/>
      <c r="B35" s="412"/>
      <c r="C35" s="390" t="s">
        <v>166</v>
      </c>
      <c r="D35" s="32">
        <v>100</v>
      </c>
      <c r="E35" s="25">
        <v>17.6</v>
      </c>
      <c r="F35" s="28">
        <v>10.3</v>
      </c>
      <c r="G35" s="25">
        <v>4.4</v>
      </c>
      <c r="H35" s="28">
        <v>26.5</v>
      </c>
      <c r="I35" s="25">
        <v>5.9</v>
      </c>
      <c r="J35" s="28">
        <v>1.5</v>
      </c>
      <c r="K35" s="25">
        <v>30.9</v>
      </c>
      <c r="L35" s="27">
        <v>2.9</v>
      </c>
    </row>
    <row r="36" spans="1:12" ht="15" customHeight="1">
      <c r="A36" s="356"/>
      <c r="B36" s="412"/>
      <c r="C36" s="390" t="s">
        <v>167</v>
      </c>
      <c r="D36" s="17">
        <v>98</v>
      </c>
      <c r="E36" s="16">
        <v>14</v>
      </c>
      <c r="F36" s="17">
        <v>14</v>
      </c>
      <c r="G36" s="16">
        <v>1</v>
      </c>
      <c r="H36" s="17">
        <v>26</v>
      </c>
      <c r="I36" s="16">
        <v>6</v>
      </c>
      <c r="J36" s="17">
        <v>6</v>
      </c>
      <c r="K36" s="16">
        <v>28</v>
      </c>
      <c r="L36" s="18">
        <v>3</v>
      </c>
    </row>
    <row r="37" spans="1:12" ht="15" customHeight="1">
      <c r="A37" s="356"/>
      <c r="B37" s="412"/>
      <c r="C37" s="390" t="s">
        <v>167</v>
      </c>
      <c r="D37" s="30">
        <v>100</v>
      </c>
      <c r="E37" s="29">
        <v>14.3</v>
      </c>
      <c r="F37" s="30">
        <v>14.3</v>
      </c>
      <c r="G37" s="29">
        <v>1</v>
      </c>
      <c r="H37" s="30">
        <v>26.5</v>
      </c>
      <c r="I37" s="29">
        <v>6.1</v>
      </c>
      <c r="J37" s="30">
        <v>6.1</v>
      </c>
      <c r="K37" s="29">
        <v>28.6</v>
      </c>
      <c r="L37" s="31">
        <v>3.1</v>
      </c>
    </row>
    <row r="38" spans="1:12" ht="15" customHeight="1">
      <c r="A38" s="356"/>
      <c r="B38" s="412"/>
      <c r="C38" s="390" t="s">
        <v>168</v>
      </c>
      <c r="D38" s="19">
        <v>163</v>
      </c>
      <c r="E38" s="12">
        <v>20</v>
      </c>
      <c r="F38" s="15">
        <v>18</v>
      </c>
      <c r="G38" s="12">
        <v>2</v>
      </c>
      <c r="H38" s="15">
        <v>47</v>
      </c>
      <c r="I38" s="12">
        <v>7</v>
      </c>
      <c r="J38" s="15">
        <v>8</v>
      </c>
      <c r="K38" s="12">
        <v>53</v>
      </c>
      <c r="L38" s="14">
        <v>8</v>
      </c>
    </row>
    <row r="39" spans="1:12" ht="15" customHeight="1">
      <c r="A39" s="356"/>
      <c r="B39" s="412"/>
      <c r="C39" s="390" t="s">
        <v>168</v>
      </c>
      <c r="D39" s="32">
        <v>100</v>
      </c>
      <c r="E39" s="25">
        <v>12.3</v>
      </c>
      <c r="F39" s="28">
        <v>11</v>
      </c>
      <c r="G39" s="25">
        <v>1.2</v>
      </c>
      <c r="H39" s="28">
        <v>28.8</v>
      </c>
      <c r="I39" s="25">
        <v>4.3</v>
      </c>
      <c r="J39" s="28">
        <v>4.9</v>
      </c>
      <c r="K39" s="25">
        <v>32.5</v>
      </c>
      <c r="L39" s="27">
        <v>4.9</v>
      </c>
    </row>
    <row r="40" spans="1:12" ht="15" customHeight="1">
      <c r="A40" s="356"/>
      <c r="B40" s="412"/>
      <c r="C40" s="390" t="s">
        <v>169</v>
      </c>
      <c r="D40" s="17">
        <v>122</v>
      </c>
      <c r="E40" s="16">
        <v>15</v>
      </c>
      <c r="F40" s="17">
        <v>14</v>
      </c>
      <c r="G40" s="16">
        <v>7</v>
      </c>
      <c r="H40" s="17">
        <v>31</v>
      </c>
      <c r="I40" s="16">
        <v>1</v>
      </c>
      <c r="J40" s="17">
        <v>17</v>
      </c>
      <c r="K40" s="16">
        <v>34</v>
      </c>
      <c r="L40" s="18">
        <v>3</v>
      </c>
    </row>
    <row r="41" spans="1:12" ht="15" customHeight="1">
      <c r="A41" s="356"/>
      <c r="B41" s="412"/>
      <c r="C41" s="390" t="s">
        <v>169</v>
      </c>
      <c r="D41" s="30">
        <v>100</v>
      </c>
      <c r="E41" s="29">
        <v>12.3</v>
      </c>
      <c r="F41" s="30">
        <v>11.5</v>
      </c>
      <c r="G41" s="29">
        <v>5.7</v>
      </c>
      <c r="H41" s="30">
        <v>25.4</v>
      </c>
      <c r="I41" s="29">
        <v>0.8</v>
      </c>
      <c r="J41" s="30">
        <v>13.9</v>
      </c>
      <c r="K41" s="29">
        <v>27.9</v>
      </c>
      <c r="L41" s="31">
        <v>2.5</v>
      </c>
    </row>
    <row r="42" spans="1:12" ht="15" customHeight="1">
      <c r="A42" s="356"/>
      <c r="B42" s="412"/>
      <c r="C42" s="390" t="s">
        <v>170</v>
      </c>
      <c r="D42" s="19">
        <v>47</v>
      </c>
      <c r="E42" s="12">
        <v>3</v>
      </c>
      <c r="F42" s="15">
        <v>12</v>
      </c>
      <c r="G42" s="12">
        <v>1</v>
      </c>
      <c r="H42" s="15">
        <v>5</v>
      </c>
      <c r="I42" s="12">
        <v>0</v>
      </c>
      <c r="J42" s="15">
        <v>10</v>
      </c>
      <c r="K42" s="12">
        <v>13</v>
      </c>
      <c r="L42" s="14">
        <v>3</v>
      </c>
    </row>
    <row r="43" spans="1:12" ht="15" customHeight="1">
      <c r="A43" s="356"/>
      <c r="B43" s="412"/>
      <c r="C43" s="390" t="s">
        <v>170</v>
      </c>
      <c r="D43" s="32">
        <v>100</v>
      </c>
      <c r="E43" s="25">
        <v>6.4</v>
      </c>
      <c r="F43" s="28">
        <v>25.5</v>
      </c>
      <c r="G43" s="25">
        <v>2.1</v>
      </c>
      <c r="H43" s="28">
        <v>10.6</v>
      </c>
      <c r="I43" s="25">
        <v>0</v>
      </c>
      <c r="J43" s="28">
        <v>21.3</v>
      </c>
      <c r="K43" s="25">
        <v>27.7</v>
      </c>
      <c r="L43" s="27">
        <v>6.4</v>
      </c>
    </row>
    <row r="44" spans="1:12" ht="15" customHeight="1">
      <c r="A44" s="356"/>
      <c r="B44" s="412"/>
      <c r="C44" s="390" t="s">
        <v>171</v>
      </c>
      <c r="D44" s="17">
        <v>14</v>
      </c>
      <c r="E44" s="16">
        <v>1</v>
      </c>
      <c r="F44" s="17">
        <v>4</v>
      </c>
      <c r="G44" s="16">
        <v>1</v>
      </c>
      <c r="H44" s="17">
        <v>0</v>
      </c>
      <c r="I44" s="16">
        <v>2</v>
      </c>
      <c r="J44" s="17">
        <v>4</v>
      </c>
      <c r="K44" s="16">
        <v>1</v>
      </c>
      <c r="L44" s="18">
        <v>1</v>
      </c>
    </row>
    <row r="45" spans="1:12" ht="15" customHeight="1">
      <c r="A45" s="357"/>
      <c r="B45" s="413"/>
      <c r="C45" s="390" t="s">
        <v>171</v>
      </c>
      <c r="D45" s="28">
        <v>100</v>
      </c>
      <c r="E45" s="25">
        <v>7.1</v>
      </c>
      <c r="F45" s="28">
        <v>28.6</v>
      </c>
      <c r="G45" s="25">
        <v>7.1</v>
      </c>
      <c r="H45" s="28">
        <v>0</v>
      </c>
      <c r="I45" s="25">
        <v>14.3</v>
      </c>
      <c r="J45" s="28">
        <v>28.6</v>
      </c>
      <c r="K45" s="25">
        <v>7.1</v>
      </c>
      <c r="L45" s="27">
        <v>7.1</v>
      </c>
    </row>
    <row r="46" spans="1:12" ht="15" customHeight="1">
      <c r="A46" s="361" t="s">
        <v>173</v>
      </c>
      <c r="B46" s="367" t="s">
        <v>162</v>
      </c>
      <c r="C46" s="379" t="s">
        <v>174</v>
      </c>
      <c r="D46" s="12">
        <v>750</v>
      </c>
      <c r="E46" s="13">
        <v>29</v>
      </c>
      <c r="F46" s="12">
        <v>149</v>
      </c>
      <c r="G46" s="13">
        <v>12</v>
      </c>
      <c r="H46" s="12">
        <v>193</v>
      </c>
      <c r="I46" s="13">
        <v>18</v>
      </c>
      <c r="J46" s="12">
        <v>91</v>
      </c>
      <c r="K46" s="13">
        <v>235</v>
      </c>
      <c r="L46" s="12">
        <v>23</v>
      </c>
    </row>
    <row r="47" spans="1:12" ht="15" customHeight="1">
      <c r="A47" s="362"/>
      <c r="B47" s="367"/>
      <c r="C47" s="379"/>
      <c r="D47" s="25">
        <v>100</v>
      </c>
      <c r="E47" s="26">
        <v>3.9</v>
      </c>
      <c r="F47" s="25">
        <v>19.9</v>
      </c>
      <c r="G47" s="26">
        <v>1.6</v>
      </c>
      <c r="H47" s="25">
        <v>25.7</v>
      </c>
      <c r="I47" s="26">
        <v>2.4</v>
      </c>
      <c r="J47" s="25">
        <v>12.1</v>
      </c>
      <c r="K47" s="26">
        <v>31.3</v>
      </c>
      <c r="L47" s="25">
        <v>3.1</v>
      </c>
    </row>
    <row r="48" spans="1:12" ht="15" customHeight="1">
      <c r="A48" s="362"/>
      <c r="B48" s="367"/>
      <c r="C48" s="379" t="s">
        <v>175</v>
      </c>
      <c r="D48" s="12">
        <v>208</v>
      </c>
      <c r="E48" s="15">
        <v>5</v>
      </c>
      <c r="F48" s="12">
        <v>27</v>
      </c>
      <c r="G48" s="15">
        <v>0</v>
      </c>
      <c r="H48" s="12">
        <v>76</v>
      </c>
      <c r="I48" s="15">
        <v>3</v>
      </c>
      <c r="J48" s="12">
        <v>16</v>
      </c>
      <c r="K48" s="15">
        <v>78</v>
      </c>
      <c r="L48" s="12">
        <v>3</v>
      </c>
    </row>
    <row r="49" spans="1:12" ht="15" customHeight="1">
      <c r="A49" s="362"/>
      <c r="B49" s="367"/>
      <c r="C49" s="379" t="s">
        <v>175</v>
      </c>
      <c r="D49" s="25">
        <v>100</v>
      </c>
      <c r="E49" s="28">
        <v>2.4</v>
      </c>
      <c r="F49" s="25">
        <v>13</v>
      </c>
      <c r="G49" s="28">
        <v>0</v>
      </c>
      <c r="H49" s="25">
        <v>36.5</v>
      </c>
      <c r="I49" s="28">
        <v>1.4</v>
      </c>
      <c r="J49" s="25">
        <v>7.7</v>
      </c>
      <c r="K49" s="28">
        <v>37.5</v>
      </c>
      <c r="L49" s="25">
        <v>1.4</v>
      </c>
    </row>
    <row r="50" spans="1:12" ht="15" customHeight="1">
      <c r="A50" s="362"/>
      <c r="B50" s="367"/>
      <c r="C50" s="381" t="s">
        <v>176</v>
      </c>
      <c r="D50" s="16">
        <v>205</v>
      </c>
      <c r="E50" s="17">
        <v>10</v>
      </c>
      <c r="F50" s="16">
        <v>36</v>
      </c>
      <c r="G50" s="17">
        <v>6</v>
      </c>
      <c r="H50" s="16">
        <v>60</v>
      </c>
      <c r="I50" s="17">
        <v>7</v>
      </c>
      <c r="J50" s="16">
        <v>12</v>
      </c>
      <c r="K50" s="17">
        <v>71</v>
      </c>
      <c r="L50" s="16">
        <v>3</v>
      </c>
    </row>
    <row r="51" spans="1:12" ht="15" customHeight="1">
      <c r="A51" s="362"/>
      <c r="B51" s="367"/>
      <c r="C51" s="382" t="s">
        <v>177</v>
      </c>
      <c r="D51" s="29">
        <v>100</v>
      </c>
      <c r="E51" s="30">
        <v>4.9</v>
      </c>
      <c r="F51" s="29">
        <v>17.6</v>
      </c>
      <c r="G51" s="30">
        <v>2.9</v>
      </c>
      <c r="H51" s="29">
        <v>29.3</v>
      </c>
      <c r="I51" s="30">
        <v>3.4</v>
      </c>
      <c r="J51" s="29">
        <v>5.9</v>
      </c>
      <c r="K51" s="30">
        <v>34.6</v>
      </c>
      <c r="L51" s="29">
        <v>1.5</v>
      </c>
    </row>
    <row r="52" spans="1:12" ht="15" customHeight="1">
      <c r="A52" s="362"/>
      <c r="B52" s="367"/>
      <c r="C52" s="379" t="s">
        <v>178</v>
      </c>
      <c r="D52" s="12">
        <v>20</v>
      </c>
      <c r="E52" s="15">
        <v>2</v>
      </c>
      <c r="F52" s="12">
        <v>1</v>
      </c>
      <c r="G52" s="15">
        <v>0</v>
      </c>
      <c r="H52" s="12">
        <v>5</v>
      </c>
      <c r="I52" s="15">
        <v>2</v>
      </c>
      <c r="J52" s="12">
        <v>0</v>
      </c>
      <c r="K52" s="15">
        <v>10</v>
      </c>
      <c r="L52" s="12">
        <v>0</v>
      </c>
    </row>
    <row r="53" spans="1:12" ht="15" customHeight="1">
      <c r="A53" s="362"/>
      <c r="B53" s="367"/>
      <c r="C53" s="379" t="s">
        <v>178</v>
      </c>
      <c r="D53" s="25">
        <v>100</v>
      </c>
      <c r="E53" s="28">
        <v>10</v>
      </c>
      <c r="F53" s="25">
        <v>5</v>
      </c>
      <c r="G53" s="28">
        <v>0</v>
      </c>
      <c r="H53" s="25">
        <v>25</v>
      </c>
      <c r="I53" s="28">
        <v>10</v>
      </c>
      <c r="J53" s="25">
        <v>0</v>
      </c>
      <c r="K53" s="28">
        <v>50</v>
      </c>
      <c r="L53" s="25">
        <v>0</v>
      </c>
    </row>
    <row r="54" spans="1:12" ht="15" customHeight="1">
      <c r="A54" s="362"/>
      <c r="B54" s="367"/>
      <c r="C54" s="379" t="s">
        <v>179</v>
      </c>
      <c r="D54" s="16">
        <v>56</v>
      </c>
      <c r="E54" s="17">
        <v>6</v>
      </c>
      <c r="F54" s="16">
        <v>9</v>
      </c>
      <c r="G54" s="17">
        <v>0</v>
      </c>
      <c r="H54" s="16">
        <v>16</v>
      </c>
      <c r="I54" s="17">
        <v>1</v>
      </c>
      <c r="J54" s="16">
        <v>3</v>
      </c>
      <c r="K54" s="17">
        <v>21</v>
      </c>
      <c r="L54" s="16">
        <v>0</v>
      </c>
    </row>
    <row r="55" spans="1:12" ht="15" customHeight="1">
      <c r="A55" s="362"/>
      <c r="B55" s="367"/>
      <c r="C55" s="379" t="s">
        <v>179</v>
      </c>
      <c r="D55" s="29">
        <v>100</v>
      </c>
      <c r="E55" s="30">
        <v>10.7</v>
      </c>
      <c r="F55" s="29">
        <v>16.1</v>
      </c>
      <c r="G55" s="30">
        <v>0</v>
      </c>
      <c r="H55" s="29">
        <v>28.6</v>
      </c>
      <c r="I55" s="30">
        <v>1.8</v>
      </c>
      <c r="J55" s="29">
        <v>5.4</v>
      </c>
      <c r="K55" s="30">
        <v>37.5</v>
      </c>
      <c r="L55" s="29">
        <v>0</v>
      </c>
    </row>
    <row r="56" spans="1:12" ht="15" customHeight="1">
      <c r="A56" s="362"/>
      <c r="B56" s="367"/>
      <c r="C56" s="379" t="s">
        <v>180</v>
      </c>
      <c r="D56" s="12">
        <v>146</v>
      </c>
      <c r="E56" s="15">
        <v>1</v>
      </c>
      <c r="F56" s="12">
        <v>52</v>
      </c>
      <c r="G56" s="15">
        <v>3</v>
      </c>
      <c r="H56" s="12">
        <v>20</v>
      </c>
      <c r="I56" s="15">
        <v>3</v>
      </c>
      <c r="J56" s="12">
        <v>38</v>
      </c>
      <c r="K56" s="15">
        <v>24</v>
      </c>
      <c r="L56" s="12">
        <v>5</v>
      </c>
    </row>
    <row r="57" spans="1:12" ht="15" customHeight="1">
      <c r="A57" s="362"/>
      <c r="B57" s="367"/>
      <c r="C57" s="379" t="s">
        <v>180</v>
      </c>
      <c r="D57" s="25">
        <v>100</v>
      </c>
      <c r="E57" s="28">
        <v>0.7</v>
      </c>
      <c r="F57" s="25">
        <v>35.6</v>
      </c>
      <c r="G57" s="28">
        <v>2.1</v>
      </c>
      <c r="H57" s="25">
        <v>13.7</v>
      </c>
      <c r="I57" s="28">
        <v>2.1</v>
      </c>
      <c r="J57" s="25">
        <v>26</v>
      </c>
      <c r="K57" s="28">
        <v>16.4</v>
      </c>
      <c r="L57" s="25">
        <v>3.4</v>
      </c>
    </row>
    <row r="58" spans="1:12" ht="15" customHeight="1">
      <c r="A58" s="362"/>
      <c r="B58" s="367"/>
      <c r="C58" s="379" t="s">
        <v>2</v>
      </c>
      <c r="D58" s="16">
        <v>13</v>
      </c>
      <c r="E58" s="17">
        <v>1</v>
      </c>
      <c r="F58" s="16">
        <v>1</v>
      </c>
      <c r="G58" s="17">
        <v>0</v>
      </c>
      <c r="H58" s="16">
        <v>0</v>
      </c>
      <c r="I58" s="17">
        <v>0</v>
      </c>
      <c r="J58" s="16">
        <v>2</v>
      </c>
      <c r="K58" s="17">
        <v>8</v>
      </c>
      <c r="L58" s="16">
        <v>1</v>
      </c>
    </row>
    <row r="59" spans="1:12" ht="15" customHeight="1">
      <c r="A59" s="362"/>
      <c r="B59" s="367"/>
      <c r="C59" s="379" t="s">
        <v>2</v>
      </c>
      <c r="D59" s="29">
        <v>100</v>
      </c>
      <c r="E59" s="30">
        <v>7.7</v>
      </c>
      <c r="F59" s="29">
        <v>7.7</v>
      </c>
      <c r="G59" s="30">
        <v>0</v>
      </c>
      <c r="H59" s="29">
        <v>0</v>
      </c>
      <c r="I59" s="30">
        <v>0</v>
      </c>
      <c r="J59" s="29">
        <v>15.4</v>
      </c>
      <c r="K59" s="30">
        <v>61.5</v>
      </c>
      <c r="L59" s="29">
        <v>7.7</v>
      </c>
    </row>
    <row r="60" spans="1:12" ht="15" customHeight="1">
      <c r="A60" s="362"/>
      <c r="B60" s="367"/>
      <c r="C60" s="379" t="s">
        <v>181</v>
      </c>
      <c r="D60" s="12">
        <v>5</v>
      </c>
      <c r="E60" s="15">
        <v>0</v>
      </c>
      <c r="F60" s="12">
        <v>0</v>
      </c>
      <c r="G60" s="15">
        <v>0</v>
      </c>
      <c r="H60" s="12">
        <v>1</v>
      </c>
      <c r="I60" s="15">
        <v>1</v>
      </c>
      <c r="J60" s="12">
        <v>0</v>
      </c>
      <c r="K60" s="15">
        <v>3</v>
      </c>
      <c r="L60" s="12">
        <v>0</v>
      </c>
    </row>
    <row r="61" spans="1:12" ht="15" customHeight="1">
      <c r="A61" s="362"/>
      <c r="B61" s="367"/>
      <c r="C61" s="379" t="s">
        <v>181</v>
      </c>
      <c r="D61" s="25">
        <v>100</v>
      </c>
      <c r="E61" s="28">
        <v>0</v>
      </c>
      <c r="F61" s="25">
        <v>0</v>
      </c>
      <c r="G61" s="28">
        <v>0</v>
      </c>
      <c r="H61" s="25">
        <v>20</v>
      </c>
      <c r="I61" s="28">
        <v>20</v>
      </c>
      <c r="J61" s="25">
        <v>0</v>
      </c>
      <c r="K61" s="28">
        <v>60</v>
      </c>
      <c r="L61" s="25">
        <v>0</v>
      </c>
    </row>
    <row r="62" spans="1:12" ht="15" customHeight="1">
      <c r="A62" s="362"/>
      <c r="B62" s="367"/>
      <c r="C62" s="379" t="s">
        <v>182</v>
      </c>
      <c r="D62" s="16">
        <v>97</v>
      </c>
      <c r="E62" s="17">
        <v>4</v>
      </c>
      <c r="F62" s="16">
        <v>23</v>
      </c>
      <c r="G62" s="17">
        <v>3</v>
      </c>
      <c r="H62" s="16">
        <v>15</v>
      </c>
      <c r="I62" s="17">
        <v>1</v>
      </c>
      <c r="J62" s="16">
        <v>20</v>
      </c>
      <c r="K62" s="17">
        <v>20</v>
      </c>
      <c r="L62" s="16">
        <v>11</v>
      </c>
    </row>
    <row r="63" spans="1:12" ht="15" customHeight="1" thickBot="1">
      <c r="A63" s="362"/>
      <c r="B63" s="371"/>
      <c r="C63" s="411" t="s">
        <v>182</v>
      </c>
      <c r="D63" s="272">
        <v>100</v>
      </c>
      <c r="E63" s="271">
        <v>4.1</v>
      </c>
      <c r="F63" s="272">
        <v>23.7</v>
      </c>
      <c r="G63" s="271">
        <v>3.1</v>
      </c>
      <c r="H63" s="272">
        <v>15.5</v>
      </c>
      <c r="I63" s="271">
        <v>1</v>
      </c>
      <c r="J63" s="272">
        <v>20.6</v>
      </c>
      <c r="K63" s="271">
        <v>20.6</v>
      </c>
      <c r="L63" s="272">
        <v>11.3</v>
      </c>
    </row>
    <row r="64" spans="1:12" ht="15" customHeight="1" thickTop="1">
      <c r="A64" s="362"/>
      <c r="B64" s="363" t="s">
        <v>172</v>
      </c>
      <c r="C64" s="385" t="s">
        <v>174</v>
      </c>
      <c r="D64" s="67">
        <v>549</v>
      </c>
      <c r="E64" s="17">
        <v>68</v>
      </c>
      <c r="F64" s="67">
        <v>75</v>
      </c>
      <c r="G64" s="17">
        <v>18</v>
      </c>
      <c r="H64" s="67">
        <v>135</v>
      </c>
      <c r="I64" s="17">
        <v>24</v>
      </c>
      <c r="J64" s="67">
        <v>49</v>
      </c>
      <c r="K64" s="67">
        <v>158</v>
      </c>
      <c r="L64" s="207">
        <v>22</v>
      </c>
    </row>
    <row r="65" spans="1:12" ht="15" customHeight="1">
      <c r="A65" s="362"/>
      <c r="B65" s="367"/>
      <c r="C65" s="379"/>
      <c r="D65" s="29">
        <v>100</v>
      </c>
      <c r="E65" s="30">
        <v>12.4</v>
      </c>
      <c r="F65" s="29">
        <v>13.7</v>
      </c>
      <c r="G65" s="30">
        <v>3.3</v>
      </c>
      <c r="H65" s="29">
        <v>24.6</v>
      </c>
      <c r="I65" s="30">
        <v>4.4</v>
      </c>
      <c r="J65" s="29">
        <v>8.9</v>
      </c>
      <c r="K65" s="29">
        <v>28.8</v>
      </c>
      <c r="L65" s="31">
        <v>4</v>
      </c>
    </row>
    <row r="66" spans="1:12" ht="15" customHeight="1">
      <c r="A66" s="362"/>
      <c r="B66" s="367"/>
      <c r="C66" s="379" t="s">
        <v>175</v>
      </c>
      <c r="D66" s="12">
        <v>262</v>
      </c>
      <c r="E66" s="15">
        <v>28</v>
      </c>
      <c r="F66" s="12">
        <v>35</v>
      </c>
      <c r="G66" s="15">
        <v>5</v>
      </c>
      <c r="H66" s="12">
        <v>79</v>
      </c>
      <c r="I66" s="15">
        <v>18</v>
      </c>
      <c r="J66" s="12">
        <v>11</v>
      </c>
      <c r="K66" s="12">
        <v>82</v>
      </c>
      <c r="L66" s="14">
        <v>4</v>
      </c>
    </row>
    <row r="67" spans="1:12" ht="15" customHeight="1">
      <c r="A67" s="362"/>
      <c r="B67" s="367"/>
      <c r="C67" s="379" t="s">
        <v>175</v>
      </c>
      <c r="D67" s="25">
        <v>100</v>
      </c>
      <c r="E67" s="28">
        <v>10.7</v>
      </c>
      <c r="F67" s="25">
        <v>13.4</v>
      </c>
      <c r="G67" s="28">
        <v>1.9</v>
      </c>
      <c r="H67" s="25">
        <v>30.2</v>
      </c>
      <c r="I67" s="28">
        <v>6.9</v>
      </c>
      <c r="J67" s="25">
        <v>4.2</v>
      </c>
      <c r="K67" s="25">
        <v>31.3</v>
      </c>
      <c r="L67" s="27">
        <v>1.5</v>
      </c>
    </row>
    <row r="68" spans="1:12" ht="15" customHeight="1">
      <c r="A68" s="362"/>
      <c r="B68" s="367"/>
      <c r="C68" s="381" t="s">
        <v>176</v>
      </c>
      <c r="D68" s="16">
        <v>52</v>
      </c>
      <c r="E68" s="17">
        <v>10</v>
      </c>
      <c r="F68" s="16">
        <v>7</v>
      </c>
      <c r="G68" s="17">
        <v>2</v>
      </c>
      <c r="H68" s="16">
        <v>13</v>
      </c>
      <c r="I68" s="17">
        <v>2</v>
      </c>
      <c r="J68" s="16">
        <v>3</v>
      </c>
      <c r="K68" s="16">
        <v>15</v>
      </c>
      <c r="L68" s="18">
        <v>0</v>
      </c>
    </row>
    <row r="69" spans="1:12" ht="15" customHeight="1">
      <c r="A69" s="362"/>
      <c r="B69" s="367"/>
      <c r="C69" s="382" t="s">
        <v>177</v>
      </c>
      <c r="D69" s="29">
        <v>100</v>
      </c>
      <c r="E69" s="30">
        <v>19.2</v>
      </c>
      <c r="F69" s="29">
        <v>13.5</v>
      </c>
      <c r="G69" s="30">
        <v>3.8</v>
      </c>
      <c r="H69" s="29">
        <v>25</v>
      </c>
      <c r="I69" s="30">
        <v>3.8</v>
      </c>
      <c r="J69" s="29">
        <v>5.8</v>
      </c>
      <c r="K69" s="29">
        <v>28.8</v>
      </c>
      <c r="L69" s="31">
        <v>0</v>
      </c>
    </row>
    <row r="70" spans="1:12" ht="15" customHeight="1">
      <c r="A70" s="362"/>
      <c r="B70" s="367"/>
      <c r="C70" s="379" t="s">
        <v>178</v>
      </c>
      <c r="D70" s="12">
        <v>41</v>
      </c>
      <c r="E70" s="15">
        <v>5</v>
      </c>
      <c r="F70" s="12">
        <v>5</v>
      </c>
      <c r="G70" s="15">
        <v>2</v>
      </c>
      <c r="H70" s="12">
        <v>7</v>
      </c>
      <c r="I70" s="15">
        <v>0</v>
      </c>
      <c r="J70" s="12">
        <v>1</v>
      </c>
      <c r="K70" s="12">
        <v>21</v>
      </c>
      <c r="L70" s="14">
        <v>0</v>
      </c>
    </row>
    <row r="71" spans="1:12" ht="15" customHeight="1">
      <c r="A71" s="362"/>
      <c r="B71" s="367"/>
      <c r="C71" s="379" t="s">
        <v>178</v>
      </c>
      <c r="D71" s="25">
        <v>100</v>
      </c>
      <c r="E71" s="28">
        <v>12.2</v>
      </c>
      <c r="F71" s="25">
        <v>12.2</v>
      </c>
      <c r="G71" s="28">
        <v>4.9</v>
      </c>
      <c r="H71" s="25">
        <v>17.1</v>
      </c>
      <c r="I71" s="28">
        <v>0</v>
      </c>
      <c r="J71" s="25">
        <v>2.4</v>
      </c>
      <c r="K71" s="25">
        <v>51.2</v>
      </c>
      <c r="L71" s="27">
        <v>0</v>
      </c>
    </row>
    <row r="72" spans="1:12" ht="15" customHeight="1">
      <c r="A72" s="362"/>
      <c r="B72" s="367"/>
      <c r="C72" s="379" t="s">
        <v>179</v>
      </c>
      <c r="D72" s="16">
        <v>73</v>
      </c>
      <c r="E72" s="17">
        <v>14</v>
      </c>
      <c r="F72" s="16">
        <v>5</v>
      </c>
      <c r="G72" s="17">
        <v>1</v>
      </c>
      <c r="H72" s="16">
        <v>28</v>
      </c>
      <c r="I72" s="17">
        <v>2</v>
      </c>
      <c r="J72" s="16">
        <v>3</v>
      </c>
      <c r="K72" s="16">
        <v>18</v>
      </c>
      <c r="L72" s="18">
        <v>2</v>
      </c>
    </row>
    <row r="73" spans="1:12" ht="15" customHeight="1">
      <c r="A73" s="362"/>
      <c r="B73" s="367"/>
      <c r="C73" s="379" t="s">
        <v>179</v>
      </c>
      <c r="D73" s="29">
        <v>100</v>
      </c>
      <c r="E73" s="30">
        <v>19.2</v>
      </c>
      <c r="F73" s="29">
        <v>6.8</v>
      </c>
      <c r="G73" s="30">
        <v>1.4</v>
      </c>
      <c r="H73" s="29">
        <v>38.4</v>
      </c>
      <c r="I73" s="30">
        <v>2.7</v>
      </c>
      <c r="J73" s="29">
        <v>4.1</v>
      </c>
      <c r="K73" s="29">
        <v>24.7</v>
      </c>
      <c r="L73" s="31">
        <v>2.7</v>
      </c>
    </row>
    <row r="74" spans="1:12" ht="15" customHeight="1">
      <c r="A74" s="362"/>
      <c r="B74" s="367"/>
      <c r="C74" s="379" t="s">
        <v>180</v>
      </c>
      <c r="D74" s="12">
        <v>1</v>
      </c>
      <c r="E74" s="15">
        <v>0</v>
      </c>
      <c r="F74" s="12">
        <v>0</v>
      </c>
      <c r="G74" s="15">
        <v>0</v>
      </c>
      <c r="H74" s="12">
        <v>0</v>
      </c>
      <c r="I74" s="15">
        <v>0</v>
      </c>
      <c r="J74" s="12">
        <v>1</v>
      </c>
      <c r="K74" s="12">
        <v>0</v>
      </c>
      <c r="L74" s="14">
        <v>0</v>
      </c>
    </row>
    <row r="75" spans="1:12" ht="15" customHeight="1">
      <c r="A75" s="362"/>
      <c r="B75" s="367"/>
      <c r="C75" s="379" t="s">
        <v>180</v>
      </c>
      <c r="D75" s="25">
        <v>100</v>
      </c>
      <c r="E75" s="28">
        <v>0</v>
      </c>
      <c r="F75" s="25">
        <v>0</v>
      </c>
      <c r="G75" s="28">
        <v>0</v>
      </c>
      <c r="H75" s="25">
        <v>0</v>
      </c>
      <c r="I75" s="28">
        <v>0</v>
      </c>
      <c r="J75" s="25">
        <v>100</v>
      </c>
      <c r="K75" s="25">
        <v>0</v>
      </c>
      <c r="L75" s="27">
        <v>0</v>
      </c>
    </row>
    <row r="76" spans="1:12" ht="15" customHeight="1">
      <c r="A76" s="362"/>
      <c r="B76" s="367"/>
      <c r="C76" s="379" t="s">
        <v>2</v>
      </c>
      <c r="D76" s="16">
        <v>8</v>
      </c>
      <c r="E76" s="17">
        <v>2</v>
      </c>
      <c r="F76" s="16">
        <v>0</v>
      </c>
      <c r="G76" s="17">
        <v>0</v>
      </c>
      <c r="H76" s="16">
        <v>1</v>
      </c>
      <c r="I76" s="17">
        <v>0</v>
      </c>
      <c r="J76" s="16">
        <v>0</v>
      </c>
      <c r="K76" s="16">
        <v>5</v>
      </c>
      <c r="L76" s="18">
        <v>0</v>
      </c>
    </row>
    <row r="77" spans="1:12" ht="15" customHeight="1">
      <c r="A77" s="362"/>
      <c r="B77" s="367"/>
      <c r="C77" s="379" t="s">
        <v>2</v>
      </c>
      <c r="D77" s="29">
        <v>100</v>
      </c>
      <c r="E77" s="30">
        <v>25</v>
      </c>
      <c r="F77" s="29">
        <v>0</v>
      </c>
      <c r="G77" s="30">
        <v>0</v>
      </c>
      <c r="H77" s="29">
        <v>12.5</v>
      </c>
      <c r="I77" s="30">
        <v>0</v>
      </c>
      <c r="J77" s="29">
        <v>0</v>
      </c>
      <c r="K77" s="29">
        <v>62.5</v>
      </c>
      <c r="L77" s="31">
        <v>0</v>
      </c>
    </row>
    <row r="78" spans="1:12" ht="15" customHeight="1">
      <c r="A78" s="362"/>
      <c r="B78" s="367"/>
      <c r="C78" s="379" t="s">
        <v>181</v>
      </c>
      <c r="D78" s="12">
        <v>3</v>
      </c>
      <c r="E78" s="15">
        <v>1</v>
      </c>
      <c r="F78" s="12">
        <v>0</v>
      </c>
      <c r="G78" s="15">
        <v>0</v>
      </c>
      <c r="H78" s="12">
        <v>0</v>
      </c>
      <c r="I78" s="15">
        <v>0</v>
      </c>
      <c r="J78" s="12">
        <v>0</v>
      </c>
      <c r="K78" s="12">
        <v>1</v>
      </c>
      <c r="L78" s="14">
        <v>1</v>
      </c>
    </row>
    <row r="79" spans="1:12" ht="15" customHeight="1">
      <c r="A79" s="362"/>
      <c r="B79" s="367"/>
      <c r="C79" s="379" t="s">
        <v>181</v>
      </c>
      <c r="D79" s="25">
        <v>100</v>
      </c>
      <c r="E79" s="28">
        <v>33.3</v>
      </c>
      <c r="F79" s="25">
        <v>0</v>
      </c>
      <c r="G79" s="28">
        <v>0</v>
      </c>
      <c r="H79" s="25">
        <v>0</v>
      </c>
      <c r="I79" s="28">
        <v>0</v>
      </c>
      <c r="J79" s="25">
        <v>0</v>
      </c>
      <c r="K79" s="25">
        <v>33.3</v>
      </c>
      <c r="L79" s="27">
        <v>33.3</v>
      </c>
    </row>
    <row r="80" spans="1:12" ht="15" customHeight="1">
      <c r="A80" s="362"/>
      <c r="B80" s="367"/>
      <c r="C80" s="379" t="s">
        <v>182</v>
      </c>
      <c r="D80" s="12">
        <v>109</v>
      </c>
      <c r="E80" s="13">
        <v>8</v>
      </c>
      <c r="F80" s="12">
        <v>23</v>
      </c>
      <c r="G80" s="13">
        <v>8</v>
      </c>
      <c r="H80" s="12">
        <v>7</v>
      </c>
      <c r="I80" s="13">
        <v>2</v>
      </c>
      <c r="J80" s="12">
        <v>30</v>
      </c>
      <c r="K80" s="12">
        <v>16</v>
      </c>
      <c r="L80" s="14">
        <v>15</v>
      </c>
    </row>
    <row r="81" spans="1:12" ht="15" customHeight="1">
      <c r="A81" s="363"/>
      <c r="B81" s="367"/>
      <c r="C81" s="379" t="s">
        <v>182</v>
      </c>
      <c r="D81" s="25">
        <v>100</v>
      </c>
      <c r="E81" s="26">
        <v>7.3</v>
      </c>
      <c r="F81" s="25">
        <v>21.1</v>
      </c>
      <c r="G81" s="26">
        <v>7.3</v>
      </c>
      <c r="H81" s="25">
        <v>6.4</v>
      </c>
      <c r="I81" s="26">
        <v>1.8</v>
      </c>
      <c r="J81" s="25">
        <v>27.5</v>
      </c>
      <c r="K81" s="25">
        <v>14.7</v>
      </c>
      <c r="L81" s="27">
        <v>13.8</v>
      </c>
    </row>
    <row r="82" spans="1:12" ht="15" customHeight="1">
      <c r="A82" s="361" t="s">
        <v>366</v>
      </c>
      <c r="B82" s="367" t="s">
        <v>162</v>
      </c>
      <c r="C82" s="370" t="s">
        <v>174</v>
      </c>
      <c r="D82" s="22">
        <v>751</v>
      </c>
      <c r="E82" s="12">
        <v>29</v>
      </c>
      <c r="F82" s="13">
        <v>149</v>
      </c>
      <c r="G82" s="12">
        <v>12</v>
      </c>
      <c r="H82" s="13">
        <v>193</v>
      </c>
      <c r="I82" s="12">
        <v>18</v>
      </c>
      <c r="J82" s="14">
        <v>92</v>
      </c>
      <c r="K82" s="12">
        <v>235</v>
      </c>
      <c r="L82" s="14">
        <v>23</v>
      </c>
    </row>
    <row r="83" spans="1:12" ht="15" customHeight="1">
      <c r="A83" s="362"/>
      <c r="B83" s="367"/>
      <c r="C83" s="370"/>
      <c r="D83" s="35">
        <v>100</v>
      </c>
      <c r="E83" s="25">
        <v>3.9</v>
      </c>
      <c r="F83" s="26">
        <v>19.8</v>
      </c>
      <c r="G83" s="25">
        <v>1.6</v>
      </c>
      <c r="H83" s="26">
        <v>25.7</v>
      </c>
      <c r="I83" s="25">
        <v>2.4</v>
      </c>
      <c r="J83" s="27">
        <v>12.3</v>
      </c>
      <c r="K83" s="25">
        <v>31.3</v>
      </c>
      <c r="L83" s="27">
        <v>3.1</v>
      </c>
    </row>
    <row r="84" spans="1:12" ht="15" customHeight="1">
      <c r="A84" s="362"/>
      <c r="B84" s="367"/>
      <c r="C84" s="370" t="s">
        <v>185</v>
      </c>
      <c r="D84" s="19">
        <v>79</v>
      </c>
      <c r="E84" s="12">
        <v>2</v>
      </c>
      <c r="F84" s="15">
        <v>8</v>
      </c>
      <c r="G84" s="12">
        <v>0</v>
      </c>
      <c r="H84" s="15">
        <v>13</v>
      </c>
      <c r="I84" s="12">
        <v>6</v>
      </c>
      <c r="J84" s="14">
        <v>9</v>
      </c>
      <c r="K84" s="12">
        <v>33</v>
      </c>
      <c r="L84" s="14">
        <v>8</v>
      </c>
    </row>
    <row r="85" spans="1:12" ht="15" customHeight="1">
      <c r="A85" s="362"/>
      <c r="B85" s="367"/>
      <c r="C85" s="370" t="s">
        <v>185</v>
      </c>
      <c r="D85" s="32">
        <v>100</v>
      </c>
      <c r="E85" s="25">
        <v>2.5</v>
      </c>
      <c r="F85" s="28">
        <v>10.1</v>
      </c>
      <c r="G85" s="25">
        <v>0</v>
      </c>
      <c r="H85" s="28">
        <v>16.5</v>
      </c>
      <c r="I85" s="25">
        <v>7.6</v>
      </c>
      <c r="J85" s="27">
        <v>11.4</v>
      </c>
      <c r="K85" s="25">
        <v>41.8</v>
      </c>
      <c r="L85" s="27">
        <v>10.1</v>
      </c>
    </row>
    <row r="86" spans="1:12" ht="15" customHeight="1">
      <c r="A86" s="362"/>
      <c r="B86" s="367"/>
      <c r="C86" s="370" t="s">
        <v>186</v>
      </c>
      <c r="D86" s="17">
        <v>567</v>
      </c>
      <c r="E86" s="16">
        <v>13</v>
      </c>
      <c r="F86" s="17">
        <v>126</v>
      </c>
      <c r="G86" s="16">
        <v>11</v>
      </c>
      <c r="H86" s="17">
        <v>155</v>
      </c>
      <c r="I86" s="16">
        <v>10</v>
      </c>
      <c r="J86" s="18">
        <v>71</v>
      </c>
      <c r="K86" s="16">
        <v>173</v>
      </c>
      <c r="L86" s="18">
        <v>8</v>
      </c>
    </row>
    <row r="87" spans="1:12" ht="15" customHeight="1">
      <c r="A87" s="362"/>
      <c r="B87" s="367"/>
      <c r="C87" s="370" t="s">
        <v>186</v>
      </c>
      <c r="D87" s="30">
        <v>100</v>
      </c>
      <c r="E87" s="29">
        <v>2.3</v>
      </c>
      <c r="F87" s="30">
        <v>22.2</v>
      </c>
      <c r="G87" s="29">
        <v>1.9</v>
      </c>
      <c r="H87" s="30">
        <v>27.3</v>
      </c>
      <c r="I87" s="29">
        <v>1.8</v>
      </c>
      <c r="J87" s="31">
        <v>12.5</v>
      </c>
      <c r="K87" s="29">
        <v>30.5</v>
      </c>
      <c r="L87" s="31">
        <v>1.4</v>
      </c>
    </row>
    <row r="88" spans="1:12" ht="15" customHeight="1">
      <c r="A88" s="362"/>
      <c r="B88" s="367"/>
      <c r="C88" s="370" t="s">
        <v>333</v>
      </c>
      <c r="D88" s="19">
        <v>105</v>
      </c>
      <c r="E88" s="12">
        <v>14</v>
      </c>
      <c r="F88" s="15">
        <v>15</v>
      </c>
      <c r="G88" s="12">
        <v>1</v>
      </c>
      <c r="H88" s="15">
        <v>25</v>
      </c>
      <c r="I88" s="12">
        <v>2</v>
      </c>
      <c r="J88" s="14">
        <v>12</v>
      </c>
      <c r="K88" s="12">
        <v>29</v>
      </c>
      <c r="L88" s="14">
        <v>7</v>
      </c>
    </row>
    <row r="89" spans="1:12" ht="15" customHeight="1">
      <c r="A89" s="362"/>
      <c r="B89" s="367"/>
      <c r="C89" s="370" t="s">
        <v>187</v>
      </c>
      <c r="D89" s="32">
        <v>100</v>
      </c>
      <c r="E89" s="25">
        <v>13.3</v>
      </c>
      <c r="F89" s="28">
        <v>14.3</v>
      </c>
      <c r="G89" s="25">
        <v>1</v>
      </c>
      <c r="H89" s="28">
        <v>23.8</v>
      </c>
      <c r="I89" s="25">
        <v>1.9</v>
      </c>
      <c r="J89" s="27">
        <v>11.4</v>
      </c>
      <c r="K89" s="25">
        <v>27.6</v>
      </c>
      <c r="L89" s="27">
        <v>6.7</v>
      </c>
    </row>
    <row r="90" spans="1:12" ht="15" customHeight="1">
      <c r="A90" s="362"/>
      <c r="B90" s="367" t="s">
        <v>172</v>
      </c>
      <c r="C90" s="370" t="s">
        <v>174</v>
      </c>
      <c r="D90" s="17">
        <v>549</v>
      </c>
      <c r="E90" s="12">
        <v>68</v>
      </c>
      <c r="F90" s="17">
        <v>75</v>
      </c>
      <c r="G90" s="12">
        <v>18</v>
      </c>
      <c r="H90" s="17">
        <v>134</v>
      </c>
      <c r="I90" s="12">
        <v>24</v>
      </c>
      <c r="J90" s="18">
        <v>49</v>
      </c>
      <c r="K90" s="19">
        <v>159</v>
      </c>
      <c r="L90" s="12">
        <v>22</v>
      </c>
    </row>
    <row r="91" spans="1:12" ht="15" customHeight="1">
      <c r="A91" s="362"/>
      <c r="B91" s="367"/>
      <c r="C91" s="370"/>
      <c r="D91" s="30">
        <v>100</v>
      </c>
      <c r="E91" s="29">
        <v>12.4</v>
      </c>
      <c r="F91" s="30">
        <v>13.7</v>
      </c>
      <c r="G91" s="29">
        <v>3.3</v>
      </c>
      <c r="H91" s="30">
        <v>24.4</v>
      </c>
      <c r="I91" s="29">
        <v>4.4</v>
      </c>
      <c r="J91" s="31">
        <v>8.9</v>
      </c>
      <c r="K91" s="33">
        <v>29</v>
      </c>
      <c r="L91" s="29">
        <v>4</v>
      </c>
    </row>
    <row r="92" spans="1:12" ht="15" customHeight="1">
      <c r="A92" s="362"/>
      <c r="B92" s="367"/>
      <c r="C92" s="370" t="s">
        <v>185</v>
      </c>
      <c r="D92" s="19">
        <v>82</v>
      </c>
      <c r="E92" s="12">
        <v>17</v>
      </c>
      <c r="F92" s="15">
        <v>5</v>
      </c>
      <c r="G92" s="12">
        <v>6</v>
      </c>
      <c r="H92" s="15">
        <v>9</v>
      </c>
      <c r="I92" s="12">
        <v>10</v>
      </c>
      <c r="J92" s="14">
        <v>6</v>
      </c>
      <c r="K92" s="19">
        <v>20</v>
      </c>
      <c r="L92" s="12">
        <v>9</v>
      </c>
    </row>
    <row r="93" spans="1:12" ht="15" customHeight="1">
      <c r="A93" s="362"/>
      <c r="B93" s="367"/>
      <c r="C93" s="370" t="s">
        <v>185</v>
      </c>
      <c r="D93" s="32">
        <v>100</v>
      </c>
      <c r="E93" s="25">
        <v>20.7</v>
      </c>
      <c r="F93" s="28">
        <v>6.1</v>
      </c>
      <c r="G93" s="25">
        <v>7.3</v>
      </c>
      <c r="H93" s="28">
        <v>11</v>
      </c>
      <c r="I93" s="25">
        <v>12.2</v>
      </c>
      <c r="J93" s="27">
        <v>7.3</v>
      </c>
      <c r="K93" s="32">
        <v>24.4</v>
      </c>
      <c r="L93" s="25">
        <v>11</v>
      </c>
    </row>
    <row r="94" spans="1:12" ht="15" customHeight="1">
      <c r="A94" s="362"/>
      <c r="B94" s="367"/>
      <c r="C94" s="370" t="s">
        <v>186</v>
      </c>
      <c r="D94" s="17">
        <v>432</v>
      </c>
      <c r="E94" s="16">
        <v>44</v>
      </c>
      <c r="F94" s="17">
        <v>65</v>
      </c>
      <c r="G94" s="16">
        <v>12</v>
      </c>
      <c r="H94" s="17">
        <v>120</v>
      </c>
      <c r="I94" s="16">
        <v>9</v>
      </c>
      <c r="J94" s="18">
        <v>43</v>
      </c>
      <c r="K94" s="20">
        <v>129</v>
      </c>
      <c r="L94" s="16">
        <v>10</v>
      </c>
    </row>
    <row r="95" spans="1:12" ht="15" customHeight="1">
      <c r="A95" s="362"/>
      <c r="B95" s="367"/>
      <c r="C95" s="370" t="s">
        <v>186</v>
      </c>
      <c r="D95" s="30">
        <v>100</v>
      </c>
      <c r="E95" s="29">
        <v>10.2</v>
      </c>
      <c r="F95" s="30">
        <v>15</v>
      </c>
      <c r="G95" s="29">
        <v>2.8</v>
      </c>
      <c r="H95" s="30">
        <v>27.8</v>
      </c>
      <c r="I95" s="29">
        <v>2.1</v>
      </c>
      <c r="J95" s="31">
        <v>10</v>
      </c>
      <c r="K95" s="33">
        <v>29.9</v>
      </c>
      <c r="L95" s="29">
        <v>2.3</v>
      </c>
    </row>
    <row r="96" spans="1:12" ht="15" customHeight="1">
      <c r="A96" s="362"/>
      <c r="B96" s="367"/>
      <c r="C96" s="370" t="s">
        <v>333</v>
      </c>
      <c r="D96" s="19">
        <v>35</v>
      </c>
      <c r="E96" s="12">
        <v>7</v>
      </c>
      <c r="F96" s="15">
        <v>5</v>
      </c>
      <c r="G96" s="12">
        <v>0</v>
      </c>
      <c r="H96" s="15">
        <v>5</v>
      </c>
      <c r="I96" s="12">
        <v>5</v>
      </c>
      <c r="J96" s="14">
        <v>0</v>
      </c>
      <c r="K96" s="19">
        <v>10</v>
      </c>
      <c r="L96" s="12">
        <v>3</v>
      </c>
    </row>
    <row r="97" spans="1:12" ht="15" customHeight="1">
      <c r="A97" s="363"/>
      <c r="B97" s="367"/>
      <c r="C97" s="370" t="s">
        <v>187</v>
      </c>
      <c r="D97" s="32">
        <v>100</v>
      </c>
      <c r="E97" s="25">
        <v>20</v>
      </c>
      <c r="F97" s="28">
        <v>14.3</v>
      </c>
      <c r="G97" s="25">
        <v>0</v>
      </c>
      <c r="H97" s="28">
        <v>14.3</v>
      </c>
      <c r="I97" s="25">
        <v>14.3</v>
      </c>
      <c r="J97" s="27">
        <v>0</v>
      </c>
      <c r="K97" s="32">
        <v>28.6</v>
      </c>
      <c r="L97" s="25">
        <v>8.6</v>
      </c>
    </row>
    <row r="98" spans="4:12" ht="6" customHeight="1">
      <c r="D98" s="110"/>
      <c r="E98" s="110"/>
      <c r="F98" s="110"/>
      <c r="G98" s="110"/>
      <c r="H98" s="110"/>
      <c r="I98" s="110"/>
      <c r="J98" s="110"/>
      <c r="K98" s="110"/>
      <c r="L98" s="110"/>
    </row>
    <row r="99" spans="1:12" ht="15" customHeight="1">
      <c r="A99" s="361" t="s">
        <v>196</v>
      </c>
      <c r="B99" s="417" t="s">
        <v>162</v>
      </c>
      <c r="C99" s="369" t="s">
        <v>174</v>
      </c>
      <c r="D99" s="22">
        <v>745</v>
      </c>
      <c r="E99" s="23">
        <v>29</v>
      </c>
      <c r="F99" s="23">
        <v>145</v>
      </c>
      <c r="G99" s="13">
        <v>12</v>
      </c>
      <c r="H99" s="23">
        <v>193</v>
      </c>
      <c r="I99" s="13">
        <v>18</v>
      </c>
      <c r="J99" s="23">
        <v>91</v>
      </c>
      <c r="K99" s="66">
        <v>234</v>
      </c>
      <c r="L99" s="66">
        <v>23</v>
      </c>
    </row>
    <row r="100" spans="1:12" ht="15" customHeight="1">
      <c r="A100" s="362"/>
      <c r="B100" s="418"/>
      <c r="C100" s="369"/>
      <c r="D100" s="80">
        <v>100</v>
      </c>
      <c r="E100" s="29">
        <v>3.8926174496644292</v>
      </c>
      <c r="F100" s="25">
        <v>19.463087248322147</v>
      </c>
      <c r="G100" s="214">
        <v>1.610738255033557</v>
      </c>
      <c r="H100" s="25">
        <v>25.906040268456376</v>
      </c>
      <c r="I100" s="214">
        <v>2.4161073825503356</v>
      </c>
      <c r="J100" s="25">
        <v>12.21476510067114</v>
      </c>
      <c r="K100" s="215">
        <v>31.40939597315436</v>
      </c>
      <c r="L100" s="215">
        <v>3.087248322147651</v>
      </c>
    </row>
    <row r="101" spans="1:12" ht="15" customHeight="1">
      <c r="A101" s="362"/>
      <c r="B101" s="418"/>
      <c r="C101" s="370" t="s">
        <v>328</v>
      </c>
      <c r="D101" s="208">
        <v>35</v>
      </c>
      <c r="E101" s="12">
        <v>3</v>
      </c>
      <c r="F101" s="19">
        <v>3</v>
      </c>
      <c r="G101" s="12">
        <v>0</v>
      </c>
      <c r="H101" s="15">
        <v>8</v>
      </c>
      <c r="I101" s="12">
        <v>3</v>
      </c>
      <c r="J101" s="12">
        <v>5</v>
      </c>
      <c r="K101" s="12">
        <v>11</v>
      </c>
      <c r="L101" s="69">
        <v>2</v>
      </c>
    </row>
    <row r="102" spans="1:12" ht="15" customHeight="1">
      <c r="A102" s="362"/>
      <c r="B102" s="418"/>
      <c r="C102" s="369" t="s">
        <v>197</v>
      </c>
      <c r="D102" s="216">
        <v>100</v>
      </c>
      <c r="E102" s="217">
        <v>8.571428571428571</v>
      </c>
      <c r="F102" s="217">
        <v>8.571428571428571</v>
      </c>
      <c r="G102" s="217">
        <v>0</v>
      </c>
      <c r="H102" s="217">
        <v>22.857142857142858</v>
      </c>
      <c r="I102" s="217">
        <v>8.571428571428571</v>
      </c>
      <c r="J102" s="217">
        <v>14.285714285714286</v>
      </c>
      <c r="K102" s="217">
        <v>31.42857142857143</v>
      </c>
      <c r="L102" s="218">
        <v>5.714285714285714</v>
      </c>
    </row>
    <row r="103" spans="1:12" ht="15" customHeight="1">
      <c r="A103" s="362"/>
      <c r="B103" s="418"/>
      <c r="C103" s="370" t="s">
        <v>329</v>
      </c>
      <c r="D103" s="208">
        <v>3</v>
      </c>
      <c r="E103" s="12">
        <v>1</v>
      </c>
      <c r="F103" s="22">
        <v>0</v>
      </c>
      <c r="G103" s="12">
        <v>0</v>
      </c>
      <c r="H103" s="13">
        <v>2</v>
      </c>
      <c r="I103" s="12">
        <v>0</v>
      </c>
      <c r="J103" s="12">
        <v>0</v>
      </c>
      <c r="K103" s="12">
        <v>0</v>
      </c>
      <c r="L103" s="69">
        <v>0</v>
      </c>
    </row>
    <row r="104" spans="1:12" ht="15" customHeight="1">
      <c r="A104" s="362"/>
      <c r="B104" s="418"/>
      <c r="C104" s="369" t="s">
        <v>198</v>
      </c>
      <c r="D104" s="80">
        <v>100</v>
      </c>
      <c r="E104" s="29">
        <v>33.333333333333336</v>
      </c>
      <c r="F104" s="29">
        <v>0</v>
      </c>
      <c r="G104" s="29">
        <v>0</v>
      </c>
      <c r="H104" s="29">
        <v>66.66666666666667</v>
      </c>
      <c r="I104" s="29">
        <v>0</v>
      </c>
      <c r="J104" s="29">
        <v>0</v>
      </c>
      <c r="K104" s="29">
        <v>0</v>
      </c>
      <c r="L104" s="215">
        <v>0</v>
      </c>
    </row>
    <row r="105" spans="1:12" ht="15" customHeight="1">
      <c r="A105" s="362"/>
      <c r="B105" s="418"/>
      <c r="C105" s="370" t="s">
        <v>330</v>
      </c>
      <c r="D105" s="208">
        <v>132</v>
      </c>
      <c r="E105" s="12">
        <v>6</v>
      </c>
      <c r="F105" s="19">
        <v>32</v>
      </c>
      <c r="G105" s="12">
        <v>6</v>
      </c>
      <c r="H105" s="15">
        <v>28</v>
      </c>
      <c r="I105" s="12">
        <v>3</v>
      </c>
      <c r="J105" s="12">
        <v>22</v>
      </c>
      <c r="K105" s="12">
        <v>35</v>
      </c>
      <c r="L105" s="69">
        <v>0</v>
      </c>
    </row>
    <row r="106" spans="1:12" ht="15" customHeight="1">
      <c r="A106" s="362"/>
      <c r="B106" s="418"/>
      <c r="C106" s="369" t="s">
        <v>199</v>
      </c>
      <c r="D106" s="216">
        <v>100</v>
      </c>
      <c r="E106" s="25">
        <v>4.545454545454545</v>
      </c>
      <c r="F106" s="25">
        <v>24.242424242424242</v>
      </c>
      <c r="G106" s="25">
        <v>4.545454545454545</v>
      </c>
      <c r="H106" s="25">
        <v>21.21212121212121</v>
      </c>
      <c r="I106" s="25">
        <v>2.2727272727272725</v>
      </c>
      <c r="J106" s="25">
        <v>16.666666666666664</v>
      </c>
      <c r="K106" s="25">
        <v>26.515151515151516</v>
      </c>
      <c r="L106" s="81">
        <v>0</v>
      </c>
    </row>
    <row r="107" spans="1:12" ht="15" customHeight="1">
      <c r="A107" s="362"/>
      <c r="B107" s="418"/>
      <c r="C107" s="370" t="s">
        <v>331</v>
      </c>
      <c r="D107" s="208">
        <v>339</v>
      </c>
      <c r="E107" s="67">
        <v>10</v>
      </c>
      <c r="F107" s="65">
        <v>75</v>
      </c>
      <c r="G107" s="67">
        <v>2</v>
      </c>
      <c r="H107" s="17">
        <v>92</v>
      </c>
      <c r="I107" s="67">
        <v>6</v>
      </c>
      <c r="J107" s="67">
        <v>40</v>
      </c>
      <c r="K107" s="67">
        <v>102</v>
      </c>
      <c r="L107" s="68">
        <v>12</v>
      </c>
    </row>
    <row r="108" spans="1:12" ht="15" customHeight="1">
      <c r="A108" s="362"/>
      <c r="B108" s="418"/>
      <c r="C108" s="369" t="s">
        <v>200</v>
      </c>
      <c r="D108" s="80">
        <v>100</v>
      </c>
      <c r="E108" s="29">
        <v>2.949852507374631</v>
      </c>
      <c r="F108" s="29">
        <v>22.123893805309734</v>
      </c>
      <c r="G108" s="29">
        <v>0.5899705014749262</v>
      </c>
      <c r="H108" s="29">
        <v>27.13864306784661</v>
      </c>
      <c r="I108" s="29">
        <v>1.7699115044247786</v>
      </c>
      <c r="J108" s="29">
        <v>11.799410029498524</v>
      </c>
      <c r="K108" s="29">
        <v>30.088495575221238</v>
      </c>
      <c r="L108" s="215">
        <v>3.5398230088495573</v>
      </c>
    </row>
    <row r="109" spans="1:12" ht="15" customHeight="1">
      <c r="A109" s="362"/>
      <c r="B109" s="418"/>
      <c r="C109" s="370" t="s">
        <v>332</v>
      </c>
      <c r="D109" s="208">
        <v>203</v>
      </c>
      <c r="E109" s="12">
        <v>6</v>
      </c>
      <c r="F109" s="19">
        <v>33</v>
      </c>
      <c r="G109" s="12">
        <v>3</v>
      </c>
      <c r="H109" s="15">
        <v>52</v>
      </c>
      <c r="I109" s="12">
        <v>6</v>
      </c>
      <c r="J109" s="12">
        <v>20</v>
      </c>
      <c r="K109" s="12">
        <v>77</v>
      </c>
      <c r="L109" s="69">
        <v>6</v>
      </c>
    </row>
    <row r="110" spans="1:12" ht="15" customHeight="1">
      <c r="A110" s="362"/>
      <c r="B110" s="418"/>
      <c r="C110" s="369" t="s">
        <v>201</v>
      </c>
      <c r="D110" s="216">
        <v>100</v>
      </c>
      <c r="E110" s="217">
        <v>2.9556650246305423</v>
      </c>
      <c r="F110" s="217">
        <v>16.256157635467982</v>
      </c>
      <c r="G110" s="217">
        <v>1.4778325123152711</v>
      </c>
      <c r="H110" s="217">
        <v>25.615763546798032</v>
      </c>
      <c r="I110" s="217">
        <v>2.9556650246305423</v>
      </c>
      <c r="J110" s="217">
        <v>9.852216748768473</v>
      </c>
      <c r="K110" s="217">
        <v>37.931034482758626</v>
      </c>
      <c r="L110" s="218">
        <v>2.9556650246305423</v>
      </c>
    </row>
    <row r="111" spans="1:12" ht="15" customHeight="1">
      <c r="A111" s="362"/>
      <c r="B111" s="418"/>
      <c r="C111" s="369" t="s">
        <v>202</v>
      </c>
      <c r="D111" s="208">
        <v>33</v>
      </c>
      <c r="E111" s="12">
        <v>3</v>
      </c>
      <c r="F111" s="22">
        <v>2</v>
      </c>
      <c r="G111" s="12">
        <v>1</v>
      </c>
      <c r="H111" s="13">
        <v>11</v>
      </c>
      <c r="I111" s="12">
        <v>0</v>
      </c>
      <c r="J111" s="12">
        <v>4</v>
      </c>
      <c r="K111" s="12">
        <v>9</v>
      </c>
      <c r="L111" s="69">
        <v>3</v>
      </c>
    </row>
    <row r="112" spans="1:12" ht="15" customHeight="1" thickBot="1">
      <c r="A112" s="362"/>
      <c r="B112" s="419"/>
      <c r="C112" s="428" t="s">
        <v>202</v>
      </c>
      <c r="D112" s="296">
        <v>100</v>
      </c>
      <c r="E112" s="272">
        <v>9.09090909090909</v>
      </c>
      <c r="F112" s="272">
        <v>6.0606060606060606</v>
      </c>
      <c r="G112" s="272">
        <v>3.0303030303030303</v>
      </c>
      <c r="H112" s="272">
        <v>33.33333333333333</v>
      </c>
      <c r="I112" s="272">
        <v>0</v>
      </c>
      <c r="J112" s="272">
        <v>12.121212121212121</v>
      </c>
      <c r="K112" s="272">
        <v>27.27272727272727</v>
      </c>
      <c r="L112" s="286">
        <v>9.09090909090909</v>
      </c>
    </row>
    <row r="113" spans="1:12" ht="15" customHeight="1" thickTop="1">
      <c r="A113" s="362"/>
      <c r="B113" s="423" t="s">
        <v>172</v>
      </c>
      <c r="C113" s="368" t="s">
        <v>174</v>
      </c>
      <c r="D113" s="65">
        <v>548</v>
      </c>
      <c r="E113" s="24">
        <v>68</v>
      </c>
      <c r="F113" s="24">
        <v>75</v>
      </c>
      <c r="G113" s="17">
        <v>18</v>
      </c>
      <c r="H113" s="24">
        <v>135</v>
      </c>
      <c r="I113" s="17">
        <v>24</v>
      </c>
      <c r="J113" s="24">
        <v>48</v>
      </c>
      <c r="K113" s="283">
        <v>158</v>
      </c>
      <c r="L113" s="283">
        <v>22</v>
      </c>
    </row>
    <row r="114" spans="1:12" ht="15" customHeight="1">
      <c r="A114" s="362"/>
      <c r="B114" s="418"/>
      <c r="C114" s="369"/>
      <c r="D114" s="80">
        <v>100</v>
      </c>
      <c r="E114" s="29">
        <v>12.40875912408759</v>
      </c>
      <c r="F114" s="25">
        <v>13.686131386861312</v>
      </c>
      <c r="G114" s="214">
        <v>3.284671532846715</v>
      </c>
      <c r="H114" s="25">
        <v>24.635036496350363</v>
      </c>
      <c r="I114" s="214">
        <v>4.37956204379562</v>
      </c>
      <c r="J114" s="25">
        <v>8.75912408759124</v>
      </c>
      <c r="K114" s="215">
        <v>28.832116788321166</v>
      </c>
      <c r="L114" s="215">
        <v>4.014598540145985</v>
      </c>
    </row>
    <row r="115" spans="1:12" ht="15" customHeight="1">
      <c r="A115" s="362"/>
      <c r="B115" s="418"/>
      <c r="C115" s="370" t="s">
        <v>328</v>
      </c>
      <c r="D115" s="208">
        <v>24</v>
      </c>
      <c r="E115" s="12">
        <v>4</v>
      </c>
      <c r="F115" s="19">
        <v>2</v>
      </c>
      <c r="G115" s="12">
        <v>1</v>
      </c>
      <c r="H115" s="15">
        <v>1</v>
      </c>
      <c r="I115" s="12">
        <v>5</v>
      </c>
      <c r="J115" s="12">
        <v>1</v>
      </c>
      <c r="K115" s="12">
        <v>6</v>
      </c>
      <c r="L115" s="69">
        <v>4</v>
      </c>
    </row>
    <row r="116" spans="1:12" ht="15" customHeight="1">
      <c r="A116" s="362"/>
      <c r="B116" s="418"/>
      <c r="C116" s="369" t="s">
        <v>197</v>
      </c>
      <c r="D116" s="216">
        <v>100</v>
      </c>
      <c r="E116" s="217">
        <v>16.666666666666668</v>
      </c>
      <c r="F116" s="217">
        <v>8.333333333333334</v>
      </c>
      <c r="G116" s="217">
        <v>4.166666666666667</v>
      </c>
      <c r="H116" s="217">
        <v>4.166666666666667</v>
      </c>
      <c r="I116" s="217">
        <v>20.833333333333336</v>
      </c>
      <c r="J116" s="217">
        <v>4.166666666666667</v>
      </c>
      <c r="K116" s="217">
        <v>25</v>
      </c>
      <c r="L116" s="218">
        <v>16.666666666666668</v>
      </c>
    </row>
    <row r="117" spans="1:12" ht="15" customHeight="1">
      <c r="A117" s="362"/>
      <c r="B117" s="418"/>
      <c r="C117" s="370" t="s">
        <v>329</v>
      </c>
      <c r="D117" s="208">
        <v>4</v>
      </c>
      <c r="E117" s="12">
        <v>2</v>
      </c>
      <c r="F117" s="22">
        <v>0</v>
      </c>
      <c r="G117" s="12">
        <v>0</v>
      </c>
      <c r="H117" s="13">
        <v>1</v>
      </c>
      <c r="I117" s="12">
        <v>0</v>
      </c>
      <c r="J117" s="12">
        <v>0</v>
      </c>
      <c r="K117" s="12">
        <v>1</v>
      </c>
      <c r="L117" s="69">
        <v>0</v>
      </c>
    </row>
    <row r="118" spans="1:12" ht="15" customHeight="1">
      <c r="A118" s="362"/>
      <c r="B118" s="418"/>
      <c r="C118" s="369" t="s">
        <v>198</v>
      </c>
      <c r="D118" s="80">
        <v>100</v>
      </c>
      <c r="E118" s="29">
        <v>50</v>
      </c>
      <c r="F118" s="29">
        <v>0</v>
      </c>
      <c r="G118" s="29">
        <v>0</v>
      </c>
      <c r="H118" s="29">
        <v>25</v>
      </c>
      <c r="I118" s="29">
        <v>0</v>
      </c>
      <c r="J118" s="29">
        <v>0</v>
      </c>
      <c r="K118" s="29">
        <v>25</v>
      </c>
      <c r="L118" s="215">
        <v>0</v>
      </c>
    </row>
    <row r="119" spans="1:12" ht="15" customHeight="1">
      <c r="A119" s="362"/>
      <c r="B119" s="418"/>
      <c r="C119" s="370" t="s">
        <v>330</v>
      </c>
      <c r="D119" s="208">
        <v>113</v>
      </c>
      <c r="E119" s="12">
        <v>14</v>
      </c>
      <c r="F119" s="19">
        <v>19</v>
      </c>
      <c r="G119" s="12">
        <v>4</v>
      </c>
      <c r="H119" s="15">
        <v>31</v>
      </c>
      <c r="I119" s="12">
        <v>2</v>
      </c>
      <c r="J119" s="12">
        <v>13</v>
      </c>
      <c r="K119" s="12">
        <v>27</v>
      </c>
      <c r="L119" s="69">
        <v>3</v>
      </c>
    </row>
    <row r="120" spans="1:12" ht="15" customHeight="1">
      <c r="A120" s="362"/>
      <c r="B120" s="418"/>
      <c r="C120" s="369" t="s">
        <v>199</v>
      </c>
      <c r="D120" s="216">
        <v>100</v>
      </c>
      <c r="E120" s="25">
        <v>12.389380530973453</v>
      </c>
      <c r="F120" s="25">
        <v>16.8141592920354</v>
      </c>
      <c r="G120" s="25">
        <v>3.5398230088495577</v>
      </c>
      <c r="H120" s="25">
        <v>27.433628318584073</v>
      </c>
      <c r="I120" s="25">
        <v>1.7699115044247788</v>
      </c>
      <c r="J120" s="25">
        <v>11.504424778761063</v>
      </c>
      <c r="K120" s="25">
        <v>23.893805309734514</v>
      </c>
      <c r="L120" s="81">
        <v>2.6548672566371683</v>
      </c>
    </row>
    <row r="121" spans="1:12" ht="15" customHeight="1">
      <c r="A121" s="362"/>
      <c r="B121" s="418"/>
      <c r="C121" s="370" t="s">
        <v>331</v>
      </c>
      <c r="D121" s="208">
        <v>256</v>
      </c>
      <c r="E121" s="67">
        <v>35</v>
      </c>
      <c r="F121" s="65">
        <v>34</v>
      </c>
      <c r="G121" s="67">
        <v>9</v>
      </c>
      <c r="H121" s="17">
        <v>58</v>
      </c>
      <c r="I121" s="67">
        <v>13</v>
      </c>
      <c r="J121" s="67">
        <v>23</v>
      </c>
      <c r="K121" s="67">
        <v>74</v>
      </c>
      <c r="L121" s="68">
        <v>10</v>
      </c>
    </row>
    <row r="122" spans="1:12" ht="15" customHeight="1">
      <c r="A122" s="362"/>
      <c r="B122" s="418"/>
      <c r="C122" s="369" t="s">
        <v>200</v>
      </c>
      <c r="D122" s="80">
        <v>100</v>
      </c>
      <c r="E122" s="29">
        <v>13.671875</v>
      </c>
      <c r="F122" s="29">
        <v>13.28125</v>
      </c>
      <c r="G122" s="29">
        <v>3.515625</v>
      </c>
      <c r="H122" s="29">
        <v>22.65625</v>
      </c>
      <c r="I122" s="29">
        <v>5.078125</v>
      </c>
      <c r="J122" s="29">
        <v>8.984375</v>
      </c>
      <c r="K122" s="29">
        <v>28.90625</v>
      </c>
      <c r="L122" s="215">
        <v>3.90625</v>
      </c>
    </row>
    <row r="123" spans="1:12" ht="15" customHeight="1">
      <c r="A123" s="362"/>
      <c r="B123" s="418"/>
      <c r="C123" s="370" t="s">
        <v>332</v>
      </c>
      <c r="D123" s="208">
        <v>129</v>
      </c>
      <c r="E123" s="12">
        <v>10</v>
      </c>
      <c r="F123" s="19">
        <v>16</v>
      </c>
      <c r="G123" s="12">
        <v>4</v>
      </c>
      <c r="H123" s="15">
        <v>40</v>
      </c>
      <c r="I123" s="12">
        <v>3</v>
      </c>
      <c r="J123" s="12">
        <v>9</v>
      </c>
      <c r="K123" s="12">
        <v>44</v>
      </c>
      <c r="L123" s="69">
        <v>3</v>
      </c>
    </row>
    <row r="124" spans="1:12" ht="15" customHeight="1">
      <c r="A124" s="362"/>
      <c r="B124" s="418"/>
      <c r="C124" s="369" t="s">
        <v>201</v>
      </c>
      <c r="D124" s="216">
        <v>100</v>
      </c>
      <c r="E124" s="217">
        <v>7.751937984496124</v>
      </c>
      <c r="F124" s="217">
        <v>12.403100775193797</v>
      </c>
      <c r="G124" s="217">
        <v>3.1007751937984493</v>
      </c>
      <c r="H124" s="217">
        <v>31.007751937984494</v>
      </c>
      <c r="I124" s="217">
        <v>2.3255813953488373</v>
      </c>
      <c r="J124" s="217">
        <v>6.976744186046512</v>
      </c>
      <c r="K124" s="217">
        <v>34.10852713178294</v>
      </c>
      <c r="L124" s="218">
        <v>2.3255813953488373</v>
      </c>
    </row>
    <row r="125" spans="1:12" ht="15" customHeight="1">
      <c r="A125" s="362"/>
      <c r="B125" s="418"/>
      <c r="C125" s="369" t="s">
        <v>202</v>
      </c>
      <c r="D125" s="208">
        <v>22</v>
      </c>
      <c r="E125" s="12">
        <v>3</v>
      </c>
      <c r="F125" s="22">
        <v>4</v>
      </c>
      <c r="G125" s="12">
        <v>0</v>
      </c>
      <c r="H125" s="13">
        <v>4</v>
      </c>
      <c r="I125" s="12">
        <v>1</v>
      </c>
      <c r="J125" s="12">
        <v>2</v>
      </c>
      <c r="K125" s="12">
        <v>6</v>
      </c>
      <c r="L125" s="69">
        <v>2</v>
      </c>
    </row>
    <row r="126" spans="1:12" ht="15" customHeight="1">
      <c r="A126" s="363"/>
      <c r="B126" s="424"/>
      <c r="C126" s="369" t="s">
        <v>202</v>
      </c>
      <c r="D126" s="35">
        <v>100</v>
      </c>
      <c r="E126" s="25">
        <v>13.636363636363637</v>
      </c>
      <c r="F126" s="25">
        <v>18.181818181818183</v>
      </c>
      <c r="G126" s="25">
        <v>0</v>
      </c>
      <c r="H126" s="25">
        <v>18.181818181818183</v>
      </c>
      <c r="I126" s="25">
        <v>4.545454545454546</v>
      </c>
      <c r="J126" s="25">
        <v>9.090909090909092</v>
      </c>
      <c r="K126" s="25">
        <v>27.272727272727273</v>
      </c>
      <c r="L126" s="81">
        <v>9.090909090909092</v>
      </c>
    </row>
    <row r="127" spans="1:12" ht="15" customHeight="1">
      <c r="A127" s="361" t="s">
        <v>191</v>
      </c>
      <c r="B127" s="367" t="s">
        <v>162</v>
      </c>
      <c r="C127" s="383" t="s">
        <v>174</v>
      </c>
      <c r="D127" s="72">
        <v>737</v>
      </c>
      <c r="E127" s="111">
        <v>29</v>
      </c>
      <c r="F127" s="111">
        <v>145</v>
      </c>
      <c r="G127" s="111">
        <v>11</v>
      </c>
      <c r="H127" s="111">
        <v>191</v>
      </c>
      <c r="I127" s="72">
        <v>17</v>
      </c>
      <c r="J127" s="112">
        <v>90</v>
      </c>
      <c r="K127" s="112">
        <v>233</v>
      </c>
      <c r="L127" s="112">
        <v>21</v>
      </c>
    </row>
    <row r="128" spans="1:12" ht="15" customHeight="1">
      <c r="A128" s="362"/>
      <c r="B128" s="367"/>
      <c r="C128" s="383"/>
      <c r="D128" s="82">
        <v>100</v>
      </c>
      <c r="E128" s="121">
        <v>3.9348710990502034</v>
      </c>
      <c r="F128" s="121">
        <v>19.674355495251017</v>
      </c>
      <c r="G128" s="121">
        <v>1.4925373134328357</v>
      </c>
      <c r="H128" s="121">
        <v>25.91587516960651</v>
      </c>
      <c r="I128" s="83">
        <v>2.306648575305292</v>
      </c>
      <c r="J128" s="122">
        <v>12.211668928086839</v>
      </c>
      <c r="K128" s="122">
        <v>31.614654002713703</v>
      </c>
      <c r="L128" s="122">
        <v>2.8493894165535956</v>
      </c>
    </row>
    <row r="129" spans="1:12" ht="15" customHeight="1">
      <c r="A129" s="362"/>
      <c r="B129" s="367"/>
      <c r="C129" s="383" t="s">
        <v>192</v>
      </c>
      <c r="D129" s="72">
        <v>75</v>
      </c>
      <c r="E129" s="111">
        <v>0</v>
      </c>
      <c r="F129" s="111">
        <v>22</v>
      </c>
      <c r="G129" s="111">
        <v>1</v>
      </c>
      <c r="H129" s="111">
        <v>21</v>
      </c>
      <c r="I129" s="72">
        <v>0</v>
      </c>
      <c r="J129" s="112">
        <v>7</v>
      </c>
      <c r="K129" s="112">
        <v>23</v>
      </c>
      <c r="L129" s="112">
        <v>1</v>
      </c>
    </row>
    <row r="130" spans="1:12" ht="15" customHeight="1">
      <c r="A130" s="362"/>
      <c r="B130" s="367"/>
      <c r="C130" s="383" t="s">
        <v>192</v>
      </c>
      <c r="D130" s="85">
        <v>100</v>
      </c>
      <c r="E130" s="121">
        <v>0</v>
      </c>
      <c r="F130" s="121">
        <v>29.333333333333332</v>
      </c>
      <c r="G130" s="121">
        <v>1.3333333333333333</v>
      </c>
      <c r="H130" s="121">
        <v>28</v>
      </c>
      <c r="I130" s="83">
        <v>0</v>
      </c>
      <c r="J130" s="122">
        <v>9.333333333333334</v>
      </c>
      <c r="K130" s="122">
        <v>30.666666666666668</v>
      </c>
      <c r="L130" s="122">
        <v>1.3333333333333333</v>
      </c>
    </row>
    <row r="131" spans="1:12" ht="15" customHeight="1">
      <c r="A131" s="362"/>
      <c r="B131" s="367"/>
      <c r="C131" s="383" t="s">
        <v>193</v>
      </c>
      <c r="D131" s="72">
        <v>75</v>
      </c>
      <c r="E131" s="115">
        <v>2</v>
      </c>
      <c r="F131" s="111">
        <v>15</v>
      </c>
      <c r="G131" s="115">
        <v>1</v>
      </c>
      <c r="H131" s="111">
        <v>22</v>
      </c>
      <c r="I131" s="72">
        <v>1</v>
      </c>
      <c r="J131" s="112">
        <v>6</v>
      </c>
      <c r="K131" s="112">
        <v>28</v>
      </c>
      <c r="L131" s="112">
        <v>0</v>
      </c>
    </row>
    <row r="132" spans="1:12" ht="15" customHeight="1">
      <c r="A132" s="362"/>
      <c r="B132" s="367"/>
      <c r="C132" s="383" t="s">
        <v>193</v>
      </c>
      <c r="D132" s="82">
        <v>100</v>
      </c>
      <c r="E132" s="121">
        <v>2.6666666666666665</v>
      </c>
      <c r="F132" s="121">
        <v>20</v>
      </c>
      <c r="G132" s="121">
        <v>1.3333333333333333</v>
      </c>
      <c r="H132" s="121">
        <v>29.333333333333332</v>
      </c>
      <c r="I132" s="83">
        <v>1.3333333333333333</v>
      </c>
      <c r="J132" s="122">
        <v>8</v>
      </c>
      <c r="K132" s="122">
        <v>37.333333333333336</v>
      </c>
      <c r="L132" s="122">
        <v>0</v>
      </c>
    </row>
    <row r="133" spans="1:12" ht="15" customHeight="1">
      <c r="A133" s="362"/>
      <c r="B133" s="367"/>
      <c r="C133" s="383" t="s">
        <v>194</v>
      </c>
      <c r="D133" s="72">
        <v>80</v>
      </c>
      <c r="E133" s="111">
        <v>5</v>
      </c>
      <c r="F133" s="111">
        <v>17</v>
      </c>
      <c r="G133" s="111">
        <v>1</v>
      </c>
      <c r="H133" s="111">
        <v>26</v>
      </c>
      <c r="I133" s="72">
        <v>0</v>
      </c>
      <c r="J133" s="112">
        <v>2</v>
      </c>
      <c r="K133" s="112">
        <v>28</v>
      </c>
      <c r="L133" s="112">
        <v>1</v>
      </c>
    </row>
    <row r="134" spans="1:12" ht="15" customHeight="1">
      <c r="A134" s="362"/>
      <c r="B134" s="367"/>
      <c r="C134" s="383" t="s">
        <v>194</v>
      </c>
      <c r="D134" s="85">
        <v>100</v>
      </c>
      <c r="E134" s="123">
        <v>6.25</v>
      </c>
      <c r="F134" s="123">
        <v>21.25</v>
      </c>
      <c r="G134" s="123">
        <v>1.25</v>
      </c>
      <c r="H134" s="123">
        <v>32.5</v>
      </c>
      <c r="I134" s="86">
        <v>0</v>
      </c>
      <c r="J134" s="124">
        <v>2.5</v>
      </c>
      <c r="K134" s="124">
        <v>35</v>
      </c>
      <c r="L134" s="124">
        <v>1.25</v>
      </c>
    </row>
    <row r="135" spans="1:12" ht="15" customHeight="1">
      <c r="A135" s="362"/>
      <c r="B135" s="367"/>
      <c r="C135" s="383" t="s">
        <v>2</v>
      </c>
      <c r="D135" s="72">
        <v>392</v>
      </c>
      <c r="E135" s="113">
        <v>18</v>
      </c>
      <c r="F135" s="118">
        <v>76</v>
      </c>
      <c r="G135" s="113">
        <v>7</v>
      </c>
      <c r="H135" s="118">
        <v>101</v>
      </c>
      <c r="I135" s="78">
        <v>10</v>
      </c>
      <c r="J135" s="119">
        <v>59</v>
      </c>
      <c r="K135" s="119">
        <v>111</v>
      </c>
      <c r="L135" s="119">
        <v>10</v>
      </c>
    </row>
    <row r="136" spans="1:12" ht="15" customHeight="1">
      <c r="A136" s="362"/>
      <c r="B136" s="367"/>
      <c r="C136" s="383" t="s">
        <v>2</v>
      </c>
      <c r="D136" s="82">
        <v>100</v>
      </c>
      <c r="E136" s="121">
        <v>4.591836734693878</v>
      </c>
      <c r="F136" s="121">
        <v>19.387755102040817</v>
      </c>
      <c r="G136" s="121">
        <v>1.7857142857142858</v>
      </c>
      <c r="H136" s="121">
        <v>25.76530612244898</v>
      </c>
      <c r="I136" s="83">
        <v>2.5510204081632653</v>
      </c>
      <c r="J136" s="122">
        <v>15.051020408163266</v>
      </c>
      <c r="K136" s="122">
        <v>28.316326530612244</v>
      </c>
      <c r="L136" s="122">
        <v>2.5510204081632653</v>
      </c>
    </row>
    <row r="137" spans="1:12" ht="15" customHeight="1">
      <c r="A137" s="362"/>
      <c r="B137" s="367"/>
      <c r="C137" s="383" t="s">
        <v>195</v>
      </c>
      <c r="D137" s="72">
        <v>115</v>
      </c>
      <c r="E137" s="111">
        <v>4</v>
      </c>
      <c r="F137" s="111">
        <v>15</v>
      </c>
      <c r="G137" s="111">
        <v>1</v>
      </c>
      <c r="H137" s="111">
        <v>21</v>
      </c>
      <c r="I137" s="72">
        <v>6</v>
      </c>
      <c r="J137" s="112">
        <v>16</v>
      </c>
      <c r="K137" s="112">
        <v>43</v>
      </c>
      <c r="L137" s="112">
        <v>9</v>
      </c>
    </row>
    <row r="138" spans="1:12" ht="15" customHeight="1" thickBot="1">
      <c r="A138" s="362"/>
      <c r="B138" s="371"/>
      <c r="C138" s="408" t="s">
        <v>195</v>
      </c>
      <c r="D138" s="279">
        <v>100</v>
      </c>
      <c r="E138" s="280">
        <v>3.4782608695652177</v>
      </c>
      <c r="F138" s="280">
        <v>13.043478260869566</v>
      </c>
      <c r="G138" s="280">
        <v>0.8695652173913044</v>
      </c>
      <c r="H138" s="280">
        <v>18.260869565217394</v>
      </c>
      <c r="I138" s="281">
        <v>5.217391304347826</v>
      </c>
      <c r="J138" s="282">
        <v>13.913043478260871</v>
      </c>
      <c r="K138" s="282">
        <v>37.39130434782609</v>
      </c>
      <c r="L138" s="282">
        <v>7.82608695652174</v>
      </c>
    </row>
    <row r="139" spans="1:12" ht="15" customHeight="1" thickTop="1">
      <c r="A139" s="362"/>
      <c r="B139" s="363" t="s">
        <v>172</v>
      </c>
      <c r="C139" s="406" t="s">
        <v>174</v>
      </c>
      <c r="D139" s="78">
        <v>538</v>
      </c>
      <c r="E139" s="118">
        <v>65</v>
      </c>
      <c r="F139" s="118">
        <v>73</v>
      </c>
      <c r="G139" s="118">
        <v>17</v>
      </c>
      <c r="H139" s="78">
        <v>135</v>
      </c>
      <c r="I139" s="78">
        <v>21</v>
      </c>
      <c r="J139" s="119">
        <v>49</v>
      </c>
      <c r="K139" s="119">
        <v>157</v>
      </c>
      <c r="L139" s="119">
        <v>21</v>
      </c>
    </row>
    <row r="140" spans="1:12" ht="15" customHeight="1">
      <c r="A140" s="362"/>
      <c r="B140" s="367"/>
      <c r="C140" s="383"/>
      <c r="D140" s="82">
        <v>100</v>
      </c>
      <c r="E140" s="121">
        <v>12.0817843866171</v>
      </c>
      <c r="F140" s="121">
        <v>13.568773234200744</v>
      </c>
      <c r="G140" s="121">
        <v>3.159851301115242</v>
      </c>
      <c r="H140" s="83">
        <v>25.092936802973977</v>
      </c>
      <c r="I140" s="83">
        <v>3.903345724907063</v>
      </c>
      <c r="J140" s="122">
        <v>9.107806691449815</v>
      </c>
      <c r="K140" s="122">
        <v>29.182156133828997</v>
      </c>
      <c r="L140" s="122">
        <v>3.903345724907063</v>
      </c>
    </row>
    <row r="141" spans="1:12" ht="15" customHeight="1">
      <c r="A141" s="362"/>
      <c r="B141" s="367"/>
      <c r="C141" s="383" t="s">
        <v>192</v>
      </c>
      <c r="D141" s="72">
        <v>51</v>
      </c>
      <c r="E141" s="111">
        <v>7</v>
      </c>
      <c r="F141" s="111">
        <v>7</v>
      </c>
      <c r="G141" s="111">
        <v>0</v>
      </c>
      <c r="H141" s="72">
        <v>21</v>
      </c>
      <c r="I141" s="72">
        <v>0</v>
      </c>
      <c r="J141" s="112">
        <v>2</v>
      </c>
      <c r="K141" s="112">
        <v>14</v>
      </c>
      <c r="L141" s="112">
        <v>0</v>
      </c>
    </row>
    <row r="142" spans="1:12" ht="15" customHeight="1">
      <c r="A142" s="362"/>
      <c r="B142" s="367"/>
      <c r="C142" s="383" t="s">
        <v>192</v>
      </c>
      <c r="D142" s="85">
        <v>100</v>
      </c>
      <c r="E142" s="121">
        <v>13.72549019607843</v>
      </c>
      <c r="F142" s="121">
        <v>13.72549019607843</v>
      </c>
      <c r="G142" s="121">
        <v>0</v>
      </c>
      <c r="H142" s="83">
        <v>41.17647058823529</v>
      </c>
      <c r="I142" s="83">
        <v>0</v>
      </c>
      <c r="J142" s="122">
        <v>3.9215686274509802</v>
      </c>
      <c r="K142" s="122">
        <v>27.45098039215686</v>
      </c>
      <c r="L142" s="122">
        <v>0</v>
      </c>
    </row>
    <row r="143" spans="1:12" ht="15" customHeight="1">
      <c r="A143" s="362"/>
      <c r="B143" s="367"/>
      <c r="C143" s="383" t="s">
        <v>193</v>
      </c>
      <c r="D143" s="72">
        <v>45</v>
      </c>
      <c r="E143" s="115">
        <v>3</v>
      </c>
      <c r="F143" s="111">
        <v>9</v>
      </c>
      <c r="G143" s="115">
        <v>2</v>
      </c>
      <c r="H143" s="72">
        <v>12</v>
      </c>
      <c r="I143" s="72">
        <v>2</v>
      </c>
      <c r="J143" s="112">
        <v>4</v>
      </c>
      <c r="K143" s="112">
        <v>12</v>
      </c>
      <c r="L143" s="112">
        <v>1</v>
      </c>
    </row>
    <row r="144" spans="1:12" ht="15" customHeight="1">
      <c r="A144" s="362"/>
      <c r="B144" s="367"/>
      <c r="C144" s="383" t="s">
        <v>193</v>
      </c>
      <c r="D144" s="82">
        <v>100</v>
      </c>
      <c r="E144" s="121">
        <v>6.666666666666666</v>
      </c>
      <c r="F144" s="121">
        <v>20</v>
      </c>
      <c r="G144" s="121">
        <v>4.444444444444445</v>
      </c>
      <c r="H144" s="83">
        <v>26.666666666666664</v>
      </c>
      <c r="I144" s="83">
        <v>4.444444444444445</v>
      </c>
      <c r="J144" s="122">
        <v>8.88888888888889</v>
      </c>
      <c r="K144" s="122">
        <v>26.666666666666664</v>
      </c>
      <c r="L144" s="122">
        <v>2.2222222222222223</v>
      </c>
    </row>
    <row r="145" spans="1:12" ht="15" customHeight="1">
      <c r="A145" s="362"/>
      <c r="B145" s="367"/>
      <c r="C145" s="383" t="s">
        <v>194</v>
      </c>
      <c r="D145" s="72">
        <v>40</v>
      </c>
      <c r="E145" s="111">
        <v>2</v>
      </c>
      <c r="F145" s="111">
        <v>6</v>
      </c>
      <c r="G145" s="111">
        <v>1</v>
      </c>
      <c r="H145" s="72">
        <v>12</v>
      </c>
      <c r="I145" s="72">
        <v>4</v>
      </c>
      <c r="J145" s="112">
        <v>4</v>
      </c>
      <c r="K145" s="112">
        <v>9</v>
      </c>
      <c r="L145" s="112">
        <v>2</v>
      </c>
    </row>
    <row r="146" spans="1:12" ht="15" customHeight="1">
      <c r="A146" s="362"/>
      <c r="B146" s="367"/>
      <c r="C146" s="383" t="s">
        <v>194</v>
      </c>
      <c r="D146" s="85">
        <v>100</v>
      </c>
      <c r="E146" s="123">
        <v>5</v>
      </c>
      <c r="F146" s="123">
        <v>15</v>
      </c>
      <c r="G146" s="123">
        <v>2.5</v>
      </c>
      <c r="H146" s="86">
        <v>30</v>
      </c>
      <c r="I146" s="86">
        <v>10</v>
      </c>
      <c r="J146" s="124">
        <v>10</v>
      </c>
      <c r="K146" s="124">
        <v>22.5</v>
      </c>
      <c r="L146" s="124">
        <v>5</v>
      </c>
    </row>
    <row r="147" spans="1:12" ht="15" customHeight="1">
      <c r="A147" s="362"/>
      <c r="B147" s="367"/>
      <c r="C147" s="383" t="s">
        <v>2</v>
      </c>
      <c r="D147" s="72">
        <v>290</v>
      </c>
      <c r="E147" s="113">
        <v>34</v>
      </c>
      <c r="F147" s="118">
        <v>42</v>
      </c>
      <c r="G147" s="113">
        <v>5</v>
      </c>
      <c r="H147" s="78">
        <v>72</v>
      </c>
      <c r="I147" s="78">
        <v>7</v>
      </c>
      <c r="J147" s="119">
        <v>31</v>
      </c>
      <c r="K147" s="119">
        <v>90</v>
      </c>
      <c r="L147" s="119">
        <v>9</v>
      </c>
    </row>
    <row r="148" spans="1:12" ht="15" customHeight="1">
      <c r="A148" s="362"/>
      <c r="B148" s="367"/>
      <c r="C148" s="383" t="s">
        <v>2</v>
      </c>
      <c r="D148" s="82">
        <v>100</v>
      </c>
      <c r="E148" s="121">
        <v>11.724137931034484</v>
      </c>
      <c r="F148" s="121">
        <v>14.482758620689655</v>
      </c>
      <c r="G148" s="121">
        <v>1.7241379310344829</v>
      </c>
      <c r="H148" s="83">
        <v>24.82758620689655</v>
      </c>
      <c r="I148" s="83">
        <v>2.413793103448276</v>
      </c>
      <c r="J148" s="122">
        <v>10.689655172413794</v>
      </c>
      <c r="K148" s="122">
        <v>31.03448275862069</v>
      </c>
      <c r="L148" s="122">
        <v>3.103448275862069</v>
      </c>
    </row>
    <row r="149" spans="1:12" ht="15" customHeight="1">
      <c r="A149" s="362"/>
      <c r="B149" s="367"/>
      <c r="C149" s="383" t="s">
        <v>195</v>
      </c>
      <c r="D149" s="72">
        <v>112</v>
      </c>
      <c r="E149" s="111">
        <v>19</v>
      </c>
      <c r="F149" s="111">
        <v>9</v>
      </c>
      <c r="G149" s="111">
        <v>9</v>
      </c>
      <c r="H149" s="72">
        <v>18</v>
      </c>
      <c r="I149" s="72">
        <v>8</v>
      </c>
      <c r="J149" s="112">
        <v>8</v>
      </c>
      <c r="K149" s="112">
        <v>32</v>
      </c>
      <c r="L149" s="112">
        <v>9</v>
      </c>
    </row>
    <row r="150" spans="1:12" ht="15" customHeight="1">
      <c r="A150" s="363"/>
      <c r="B150" s="367"/>
      <c r="C150" s="383" t="s">
        <v>195</v>
      </c>
      <c r="D150" s="85">
        <v>100</v>
      </c>
      <c r="E150" s="123">
        <v>16.96428571428571</v>
      </c>
      <c r="F150" s="123">
        <v>8.035714285714285</v>
      </c>
      <c r="G150" s="123">
        <v>8.035714285714285</v>
      </c>
      <c r="H150" s="86">
        <v>16.07142857142857</v>
      </c>
      <c r="I150" s="86">
        <v>7.142857142857142</v>
      </c>
      <c r="J150" s="124">
        <v>7.142857142857142</v>
      </c>
      <c r="K150" s="124">
        <v>28.57142857142857</v>
      </c>
      <c r="L150" s="124">
        <v>8.035714285714285</v>
      </c>
    </row>
    <row r="151" spans="4:12" ht="6" customHeight="1">
      <c r="D151" s="110"/>
      <c r="E151" s="110"/>
      <c r="F151" s="110"/>
      <c r="G151" s="110"/>
      <c r="H151" s="110"/>
      <c r="I151" s="110"/>
      <c r="J151" s="110"/>
      <c r="K151" s="110"/>
      <c r="L151" s="110"/>
    </row>
    <row r="152" spans="1:12" ht="15" customHeight="1">
      <c r="A152" s="364" t="s">
        <v>208</v>
      </c>
      <c r="B152" s="373" t="s">
        <v>284</v>
      </c>
      <c r="C152" s="375" t="s">
        <v>189</v>
      </c>
      <c r="D152" s="23">
        <v>564</v>
      </c>
      <c r="E152" s="23">
        <v>13</v>
      </c>
      <c r="F152" s="23">
        <v>126</v>
      </c>
      <c r="G152" s="23">
        <v>11</v>
      </c>
      <c r="H152" s="23">
        <v>155</v>
      </c>
      <c r="I152" s="23">
        <v>10</v>
      </c>
      <c r="J152" s="23">
        <v>71</v>
      </c>
      <c r="K152" s="23">
        <v>171</v>
      </c>
      <c r="L152" s="23">
        <v>7</v>
      </c>
    </row>
    <row r="153" spans="1:12" ht="15" customHeight="1">
      <c r="A153" s="365"/>
      <c r="B153" s="373"/>
      <c r="C153" s="375"/>
      <c r="D153" s="40">
        <v>100</v>
      </c>
      <c r="E153" s="40">
        <v>2.3049645390070923</v>
      </c>
      <c r="F153" s="40">
        <v>22.340425531914896</v>
      </c>
      <c r="G153" s="40">
        <v>1.950354609929078</v>
      </c>
      <c r="H153" s="40">
        <v>27.4822695035461</v>
      </c>
      <c r="I153" s="40">
        <v>1.773049645390071</v>
      </c>
      <c r="J153" s="40">
        <v>12.588652482269504</v>
      </c>
      <c r="K153" s="40">
        <v>30.319148936170215</v>
      </c>
      <c r="L153" s="40">
        <v>1.2411347517730498</v>
      </c>
    </row>
    <row r="154" spans="1:12" ht="15" customHeight="1">
      <c r="A154" s="365"/>
      <c r="B154" s="373"/>
      <c r="C154" s="375" t="s">
        <v>209</v>
      </c>
      <c r="D154" s="23">
        <v>343</v>
      </c>
      <c r="E154" s="23">
        <v>10</v>
      </c>
      <c r="F154" s="23">
        <v>59</v>
      </c>
      <c r="G154" s="23">
        <v>4</v>
      </c>
      <c r="H154" s="23">
        <v>116</v>
      </c>
      <c r="I154" s="23">
        <v>5</v>
      </c>
      <c r="J154" s="23">
        <v>20</v>
      </c>
      <c r="K154" s="23">
        <v>128</v>
      </c>
      <c r="L154" s="23">
        <v>1</v>
      </c>
    </row>
    <row r="155" spans="1:12" ht="15" customHeight="1">
      <c r="A155" s="365"/>
      <c r="B155" s="373"/>
      <c r="C155" s="375"/>
      <c r="D155" s="41">
        <v>100</v>
      </c>
      <c r="E155" s="40">
        <v>2.9154518950437316</v>
      </c>
      <c r="F155" s="40">
        <v>17.201166180758015</v>
      </c>
      <c r="G155" s="40">
        <v>1.1661807580174925</v>
      </c>
      <c r="H155" s="40">
        <v>33.819241982507286</v>
      </c>
      <c r="I155" s="40">
        <v>1.4577259475218658</v>
      </c>
      <c r="J155" s="40">
        <v>5.830903790087463</v>
      </c>
      <c r="K155" s="40">
        <v>37.31778425655976</v>
      </c>
      <c r="L155" s="40">
        <v>0.29154518950437314</v>
      </c>
    </row>
    <row r="156" spans="1:12" ht="15" customHeight="1">
      <c r="A156" s="365"/>
      <c r="B156" s="373"/>
      <c r="C156" s="376" t="s">
        <v>210</v>
      </c>
      <c r="D156" s="23">
        <v>34</v>
      </c>
      <c r="E156" s="23">
        <v>3</v>
      </c>
      <c r="F156" s="23">
        <v>3</v>
      </c>
      <c r="G156" s="23">
        <v>1</v>
      </c>
      <c r="H156" s="23">
        <v>13</v>
      </c>
      <c r="I156" s="23">
        <v>2</v>
      </c>
      <c r="J156" s="23">
        <v>2</v>
      </c>
      <c r="K156" s="23">
        <v>10</v>
      </c>
      <c r="L156" s="23">
        <v>0</v>
      </c>
    </row>
    <row r="157" spans="1:12" ht="15" customHeight="1">
      <c r="A157" s="365"/>
      <c r="B157" s="373"/>
      <c r="C157" s="376"/>
      <c r="D157" s="40">
        <v>100</v>
      </c>
      <c r="E157" s="40">
        <v>8.823529411764705</v>
      </c>
      <c r="F157" s="40">
        <v>8.823529411764705</v>
      </c>
      <c r="G157" s="40">
        <v>2.941176470588235</v>
      </c>
      <c r="H157" s="40">
        <v>38.23529411764706</v>
      </c>
      <c r="I157" s="40">
        <v>5.88235294117647</v>
      </c>
      <c r="J157" s="40">
        <v>5.88235294117647</v>
      </c>
      <c r="K157" s="40">
        <v>29.41176470588235</v>
      </c>
      <c r="L157" s="40">
        <v>0</v>
      </c>
    </row>
    <row r="158" spans="1:12" ht="15" customHeight="1">
      <c r="A158" s="365"/>
      <c r="B158" s="373"/>
      <c r="C158" s="376" t="s">
        <v>211</v>
      </c>
      <c r="D158" s="23">
        <v>117</v>
      </c>
      <c r="E158" s="23">
        <v>0</v>
      </c>
      <c r="F158" s="23">
        <v>41</v>
      </c>
      <c r="G158" s="23">
        <v>2</v>
      </c>
      <c r="H158" s="23">
        <v>18</v>
      </c>
      <c r="I158" s="23">
        <v>3</v>
      </c>
      <c r="J158" s="23">
        <v>29</v>
      </c>
      <c r="K158" s="23">
        <v>21</v>
      </c>
      <c r="L158" s="23">
        <v>3</v>
      </c>
    </row>
    <row r="159" spans="1:12" ht="15" customHeight="1">
      <c r="A159" s="365"/>
      <c r="B159" s="373"/>
      <c r="C159" s="376"/>
      <c r="D159" s="41">
        <v>100</v>
      </c>
      <c r="E159" s="40">
        <v>0</v>
      </c>
      <c r="F159" s="40">
        <v>35.042735042735046</v>
      </c>
      <c r="G159" s="40">
        <v>1.7094017094017095</v>
      </c>
      <c r="H159" s="40">
        <v>15.384615384615385</v>
      </c>
      <c r="I159" s="40">
        <v>2.5641025641025643</v>
      </c>
      <c r="J159" s="40">
        <v>24.786324786324787</v>
      </c>
      <c r="K159" s="40">
        <v>17.94871794871795</v>
      </c>
      <c r="L159" s="40">
        <v>2.5641025641025643</v>
      </c>
    </row>
    <row r="160" spans="1:12" ht="15" customHeight="1">
      <c r="A160" s="365"/>
      <c r="B160" s="373"/>
      <c r="C160" s="376" t="s">
        <v>212</v>
      </c>
      <c r="D160" s="24">
        <v>70</v>
      </c>
      <c r="E160" s="23">
        <v>0</v>
      </c>
      <c r="F160" s="23">
        <v>23</v>
      </c>
      <c r="G160" s="23">
        <v>4</v>
      </c>
      <c r="H160" s="23">
        <v>8</v>
      </c>
      <c r="I160" s="23">
        <v>0</v>
      </c>
      <c r="J160" s="23">
        <v>20</v>
      </c>
      <c r="K160" s="23">
        <v>12</v>
      </c>
      <c r="L160" s="23">
        <v>3</v>
      </c>
    </row>
    <row r="161" spans="1:12" ht="15" customHeight="1" thickBot="1">
      <c r="A161" s="365"/>
      <c r="B161" s="377"/>
      <c r="C161" s="378"/>
      <c r="D161" s="274">
        <v>100</v>
      </c>
      <c r="E161" s="274">
        <v>0</v>
      </c>
      <c r="F161" s="274">
        <v>32.85714285714286</v>
      </c>
      <c r="G161" s="274">
        <v>5.714285714285714</v>
      </c>
      <c r="H161" s="274">
        <v>11.428571428571429</v>
      </c>
      <c r="I161" s="274">
        <v>0</v>
      </c>
      <c r="J161" s="274">
        <v>28.571428571428573</v>
      </c>
      <c r="K161" s="274">
        <v>17.142857142857142</v>
      </c>
      <c r="L161" s="274">
        <v>4.285714285714286</v>
      </c>
    </row>
    <row r="162" spans="1:12" ht="15" customHeight="1" thickTop="1">
      <c r="A162" s="365"/>
      <c r="B162" s="366" t="s">
        <v>285</v>
      </c>
      <c r="C162" s="374" t="s">
        <v>189</v>
      </c>
      <c r="D162" s="24">
        <v>429</v>
      </c>
      <c r="E162" s="24">
        <v>44</v>
      </c>
      <c r="F162" s="24">
        <v>65</v>
      </c>
      <c r="G162" s="24">
        <v>11</v>
      </c>
      <c r="H162" s="24">
        <v>120</v>
      </c>
      <c r="I162" s="24">
        <v>9</v>
      </c>
      <c r="J162" s="24">
        <v>42</v>
      </c>
      <c r="K162" s="24">
        <v>128</v>
      </c>
      <c r="L162" s="24">
        <v>10</v>
      </c>
    </row>
    <row r="163" spans="1:12" ht="15" customHeight="1">
      <c r="A163" s="365"/>
      <c r="B163" s="373"/>
      <c r="C163" s="375"/>
      <c r="D163" s="40">
        <v>100</v>
      </c>
      <c r="E163" s="40">
        <v>10.256410256410255</v>
      </c>
      <c r="F163" s="40">
        <v>15.151515151515152</v>
      </c>
      <c r="G163" s="40">
        <v>2.564102564102564</v>
      </c>
      <c r="H163" s="40">
        <v>27.972027972027973</v>
      </c>
      <c r="I163" s="40">
        <v>2.097902097902098</v>
      </c>
      <c r="J163" s="40">
        <v>9.79020979020979</v>
      </c>
      <c r="K163" s="40">
        <v>29.836829836829835</v>
      </c>
      <c r="L163" s="40">
        <v>2.331002331002331</v>
      </c>
    </row>
    <row r="164" spans="1:12" ht="15" customHeight="1">
      <c r="A164" s="365"/>
      <c r="B164" s="373"/>
      <c r="C164" s="375" t="s">
        <v>209</v>
      </c>
      <c r="D164" s="23">
        <v>255</v>
      </c>
      <c r="E164" s="23">
        <v>23</v>
      </c>
      <c r="F164" s="23">
        <v>35</v>
      </c>
      <c r="G164" s="23">
        <v>4</v>
      </c>
      <c r="H164" s="23">
        <v>88</v>
      </c>
      <c r="I164" s="23">
        <v>6</v>
      </c>
      <c r="J164" s="23">
        <v>10</v>
      </c>
      <c r="K164" s="23">
        <v>88</v>
      </c>
      <c r="L164" s="23">
        <v>1</v>
      </c>
    </row>
    <row r="165" spans="1:12" ht="15" customHeight="1">
      <c r="A165" s="365"/>
      <c r="B165" s="373"/>
      <c r="C165" s="375"/>
      <c r="D165" s="41">
        <v>100</v>
      </c>
      <c r="E165" s="40">
        <v>9.019607843137255</v>
      </c>
      <c r="F165" s="40">
        <v>13.725490196078432</v>
      </c>
      <c r="G165" s="40">
        <v>1.5686274509803924</v>
      </c>
      <c r="H165" s="40">
        <v>34.50980392156863</v>
      </c>
      <c r="I165" s="40">
        <v>2.3529411764705883</v>
      </c>
      <c r="J165" s="40">
        <v>3.9215686274509807</v>
      </c>
      <c r="K165" s="40">
        <v>34.50980392156863</v>
      </c>
      <c r="L165" s="40">
        <v>0.3921568627450981</v>
      </c>
    </row>
    <row r="166" spans="1:12" ht="15" customHeight="1">
      <c r="A166" s="365"/>
      <c r="B166" s="373"/>
      <c r="C166" s="376" t="s">
        <v>210</v>
      </c>
      <c r="D166" s="23">
        <v>89</v>
      </c>
      <c r="E166" s="23">
        <v>15</v>
      </c>
      <c r="F166" s="23">
        <v>10</v>
      </c>
      <c r="G166" s="23">
        <v>2</v>
      </c>
      <c r="H166" s="23">
        <v>26</v>
      </c>
      <c r="I166" s="23">
        <v>3</v>
      </c>
      <c r="J166" s="23">
        <v>3</v>
      </c>
      <c r="K166" s="23">
        <v>29</v>
      </c>
      <c r="L166" s="23">
        <v>1</v>
      </c>
    </row>
    <row r="167" spans="1:12" ht="15" customHeight="1">
      <c r="A167" s="365"/>
      <c r="B167" s="373"/>
      <c r="C167" s="376"/>
      <c r="D167" s="40">
        <v>100</v>
      </c>
      <c r="E167" s="40">
        <v>16.853932584269664</v>
      </c>
      <c r="F167" s="40">
        <v>11.235955056179774</v>
      </c>
      <c r="G167" s="40">
        <v>2.247191011235955</v>
      </c>
      <c r="H167" s="40">
        <v>29.213483146067414</v>
      </c>
      <c r="I167" s="40">
        <v>3.3707865168539324</v>
      </c>
      <c r="J167" s="40">
        <v>3.3707865168539324</v>
      </c>
      <c r="K167" s="40">
        <v>32.58426966292135</v>
      </c>
      <c r="L167" s="40">
        <v>1.1235955056179776</v>
      </c>
    </row>
    <row r="168" spans="1:12" ht="15" customHeight="1">
      <c r="A168" s="365"/>
      <c r="B168" s="373"/>
      <c r="C168" s="376" t="s">
        <v>211</v>
      </c>
      <c r="D168" s="23">
        <v>19</v>
      </c>
      <c r="E168" s="23">
        <v>1</v>
      </c>
      <c r="F168" s="23">
        <v>5</v>
      </c>
      <c r="G168" s="23">
        <v>0</v>
      </c>
      <c r="H168" s="23">
        <v>2</v>
      </c>
      <c r="I168" s="23">
        <v>0</v>
      </c>
      <c r="J168" s="23">
        <v>4</v>
      </c>
      <c r="K168" s="23">
        <v>3</v>
      </c>
      <c r="L168" s="23">
        <v>4</v>
      </c>
    </row>
    <row r="169" spans="1:12" ht="15" customHeight="1">
      <c r="A169" s="365"/>
      <c r="B169" s="373"/>
      <c r="C169" s="376"/>
      <c r="D169" s="41">
        <v>100</v>
      </c>
      <c r="E169" s="41">
        <v>5.2631578947368425</v>
      </c>
      <c r="F169" s="41">
        <v>26.31578947368421</v>
      </c>
      <c r="G169" s="41">
        <v>0</v>
      </c>
      <c r="H169" s="41">
        <v>10.526315789473685</v>
      </c>
      <c r="I169" s="41">
        <v>0</v>
      </c>
      <c r="J169" s="41">
        <v>21.05263157894737</v>
      </c>
      <c r="K169" s="41">
        <v>15.789473684210526</v>
      </c>
      <c r="L169" s="41">
        <v>21.05263157894737</v>
      </c>
    </row>
    <row r="170" spans="1:12" ht="15" customHeight="1">
      <c r="A170" s="365"/>
      <c r="B170" s="373"/>
      <c r="C170" s="376" t="s">
        <v>212</v>
      </c>
      <c r="D170" s="23">
        <v>66</v>
      </c>
      <c r="E170" s="23">
        <v>5</v>
      </c>
      <c r="F170" s="23">
        <v>15</v>
      </c>
      <c r="G170" s="23">
        <v>5</v>
      </c>
      <c r="H170" s="23">
        <v>4</v>
      </c>
      <c r="I170" s="23">
        <v>0</v>
      </c>
      <c r="J170" s="23">
        <v>25</v>
      </c>
      <c r="K170" s="23">
        <v>8</v>
      </c>
      <c r="L170" s="23">
        <v>4</v>
      </c>
    </row>
    <row r="171" spans="1:12" ht="15" customHeight="1">
      <c r="A171" s="366"/>
      <c r="B171" s="373"/>
      <c r="C171" s="376"/>
      <c r="D171" s="41">
        <v>100</v>
      </c>
      <c r="E171" s="41">
        <v>7.575757575757575</v>
      </c>
      <c r="F171" s="41">
        <v>22.727272727272727</v>
      </c>
      <c r="G171" s="41">
        <v>7.575757575757575</v>
      </c>
      <c r="H171" s="41">
        <v>6.0606060606060606</v>
      </c>
      <c r="I171" s="41">
        <v>0</v>
      </c>
      <c r="J171" s="41">
        <v>37.878787878787875</v>
      </c>
      <c r="K171" s="41">
        <v>12.121212121212121</v>
      </c>
      <c r="L171" s="41">
        <v>6.0606060606060606</v>
      </c>
    </row>
  </sheetData>
  <mergeCells count="101">
    <mergeCell ref="B7:B12"/>
    <mergeCell ref="A14:A45"/>
    <mergeCell ref="A46:A81"/>
    <mergeCell ref="A82:A97"/>
    <mergeCell ref="B82:B89"/>
    <mergeCell ref="C168:C169"/>
    <mergeCell ref="A99:A126"/>
    <mergeCell ref="A127:A150"/>
    <mergeCell ref="A152:A171"/>
    <mergeCell ref="B162:B171"/>
    <mergeCell ref="B113:B126"/>
    <mergeCell ref="C170:C171"/>
    <mergeCell ref="B152:B161"/>
    <mergeCell ref="C152:C153"/>
    <mergeCell ref="C154:C155"/>
    <mergeCell ref="C156:C157"/>
    <mergeCell ref="C158:C159"/>
    <mergeCell ref="C160:C161"/>
    <mergeCell ref="C162:C163"/>
    <mergeCell ref="C164:C165"/>
    <mergeCell ref="C166:C167"/>
    <mergeCell ref="C113:C114"/>
    <mergeCell ref="C115:C116"/>
    <mergeCell ref="C117:C118"/>
    <mergeCell ref="C119:C120"/>
    <mergeCell ref="C121:C122"/>
    <mergeCell ref="C123:C124"/>
    <mergeCell ref="C125:C126"/>
    <mergeCell ref="B99:B112"/>
    <mergeCell ref="C99:C100"/>
    <mergeCell ref="C101:C102"/>
    <mergeCell ref="C103:C104"/>
    <mergeCell ref="C105:C106"/>
    <mergeCell ref="C107:C108"/>
    <mergeCell ref="C109:C110"/>
    <mergeCell ref="C111:C112"/>
    <mergeCell ref="B139:B150"/>
    <mergeCell ref="C139:C140"/>
    <mergeCell ref="C141:C142"/>
    <mergeCell ref="C143:C144"/>
    <mergeCell ref="C145:C146"/>
    <mergeCell ref="C147:C148"/>
    <mergeCell ref="C149:C150"/>
    <mergeCell ref="B127:B138"/>
    <mergeCell ref="C127:C128"/>
    <mergeCell ref="C137:C138"/>
    <mergeCell ref="B90:B97"/>
    <mergeCell ref="C90:C91"/>
    <mergeCell ref="C92:C93"/>
    <mergeCell ref="C94:C95"/>
    <mergeCell ref="C96:C97"/>
    <mergeCell ref="C129:C130"/>
    <mergeCell ref="C131:C132"/>
    <mergeCell ref="C133:C134"/>
    <mergeCell ref="C135:C136"/>
    <mergeCell ref="C82:C83"/>
    <mergeCell ref="C84:C85"/>
    <mergeCell ref="C86:C87"/>
    <mergeCell ref="C88:C89"/>
    <mergeCell ref="C4:C5"/>
    <mergeCell ref="C11:C12"/>
    <mergeCell ref="C9:C10"/>
    <mergeCell ref="C7:C8"/>
    <mergeCell ref="B14:B29"/>
    <mergeCell ref="C14:C15"/>
    <mergeCell ref="C16:C17"/>
    <mergeCell ref="C18:C19"/>
    <mergeCell ref="C20:C21"/>
    <mergeCell ref="C22:C23"/>
    <mergeCell ref="C24:C25"/>
    <mergeCell ref="C26:C27"/>
    <mergeCell ref="C28:C29"/>
    <mergeCell ref="B30:B45"/>
    <mergeCell ref="C30:C31"/>
    <mergeCell ref="C32:C33"/>
    <mergeCell ref="C34:C35"/>
    <mergeCell ref="C36:C37"/>
    <mergeCell ref="C38:C39"/>
    <mergeCell ref="C40:C41"/>
    <mergeCell ref="C42:C43"/>
    <mergeCell ref="C44:C45"/>
    <mergeCell ref="B46:B63"/>
    <mergeCell ref="C46:C47"/>
    <mergeCell ref="C48:C49"/>
    <mergeCell ref="C50:C51"/>
    <mergeCell ref="C52:C53"/>
    <mergeCell ref="C54:C55"/>
    <mergeCell ref="C56:C57"/>
    <mergeCell ref="C58:C59"/>
    <mergeCell ref="C60:C61"/>
    <mergeCell ref="C62:C63"/>
    <mergeCell ref="B64:B81"/>
    <mergeCell ref="C64:C65"/>
    <mergeCell ref="C66:C67"/>
    <mergeCell ref="C68:C69"/>
    <mergeCell ref="C70:C71"/>
    <mergeCell ref="C72:C73"/>
    <mergeCell ref="C74:C75"/>
    <mergeCell ref="C76:C77"/>
    <mergeCell ref="C78:C79"/>
    <mergeCell ref="C80:C81"/>
  </mergeCells>
  <printOptions/>
  <pageMargins left="0.7874015748031497" right="0.7874015748031497" top="0.5905511811023623" bottom="0.5905511811023623" header="0.5118110236220472" footer="0.5118110236220472"/>
  <pageSetup horizontalDpi="600" verticalDpi="600" orientation="portrait" paperSize="9" r:id="rId1"/>
  <rowBreaks count="3" manualBreakCount="3">
    <brk id="45" max="255" man="1"/>
    <brk id="81" max="255" man="1"/>
    <brk id="126" max="255" man="1"/>
  </rowBreaks>
</worksheet>
</file>

<file path=xl/worksheets/sheet22.xml><?xml version="1.0" encoding="utf-8"?>
<worksheet xmlns="http://schemas.openxmlformats.org/spreadsheetml/2006/main" xmlns:r="http://schemas.openxmlformats.org/officeDocument/2006/relationships">
  <dimension ref="A1:S207"/>
  <sheetViews>
    <sheetView view="pageBreakPreview" zoomScaleSheetLayoutView="100" workbookViewId="0" topLeftCell="A1">
      <selection activeCell="F27" sqref="F27"/>
    </sheetView>
  </sheetViews>
  <sheetFormatPr defaultColWidth="9.00390625" defaultRowHeight="15" customHeight="1"/>
  <cols>
    <col min="1" max="2" width="2.625" style="2" customWidth="1"/>
    <col min="3" max="3" width="16.625" style="2" customWidth="1"/>
    <col min="4" max="12" width="6.625" style="6" customWidth="1"/>
    <col min="13" max="19" width="9.00390625" style="6" customWidth="1"/>
    <col min="20" max="16384" width="9.00390625" style="2" customWidth="1"/>
  </cols>
  <sheetData>
    <row r="1" ht="15" customHeight="1">
      <c r="C1" s="1" t="s">
        <v>161</v>
      </c>
    </row>
    <row r="3" spans="3:19" s="3" customFormat="1" ht="117" customHeight="1">
      <c r="C3" s="7" t="s">
        <v>0</v>
      </c>
      <c r="D3" s="4" t="s">
        <v>1</v>
      </c>
      <c r="E3" s="4" t="s">
        <v>18</v>
      </c>
      <c r="F3" s="4" t="s">
        <v>19</v>
      </c>
      <c r="G3" s="4" t="s">
        <v>20</v>
      </c>
      <c r="H3" s="4" t="s">
        <v>334</v>
      </c>
      <c r="I3" s="4" t="s">
        <v>21</v>
      </c>
      <c r="J3" s="4" t="s">
        <v>22</v>
      </c>
      <c r="K3" s="4" t="s">
        <v>335</v>
      </c>
      <c r="L3" s="4" t="s">
        <v>10</v>
      </c>
      <c r="M3" s="109"/>
      <c r="N3" s="109"/>
      <c r="O3" s="109"/>
      <c r="P3" s="109"/>
      <c r="Q3" s="109"/>
      <c r="R3" s="109"/>
      <c r="S3" s="109"/>
    </row>
    <row r="4" spans="3:12" ht="15" customHeight="1">
      <c r="C4" s="348" t="s">
        <v>290</v>
      </c>
      <c r="D4" s="8">
        <f>SUM(E4:L4)</f>
        <v>1307</v>
      </c>
      <c r="E4" s="9">
        <v>386</v>
      </c>
      <c r="F4" s="9">
        <v>261</v>
      </c>
      <c r="G4" s="9">
        <v>38</v>
      </c>
      <c r="H4" s="9">
        <v>296</v>
      </c>
      <c r="I4" s="9">
        <v>54</v>
      </c>
      <c r="J4" s="9">
        <v>100</v>
      </c>
      <c r="K4" s="9">
        <v>108</v>
      </c>
      <c r="L4" s="9">
        <v>64</v>
      </c>
    </row>
    <row r="5" spans="3:12" ht="15" customHeight="1">
      <c r="C5" s="348"/>
      <c r="D5" s="10">
        <v>100</v>
      </c>
      <c r="E5" s="10">
        <f aca="true" t="shared" si="0" ref="E5:L5">E4/$D4%</f>
        <v>29.53328232593726</v>
      </c>
      <c r="F5" s="10">
        <f t="shared" si="0"/>
        <v>19.969395562356542</v>
      </c>
      <c r="G5" s="10">
        <f t="shared" si="0"/>
        <v>2.9074215761285385</v>
      </c>
      <c r="H5" s="10">
        <f t="shared" si="0"/>
        <v>22.64728385615914</v>
      </c>
      <c r="I5" s="10">
        <f t="shared" si="0"/>
        <v>4.13159908186687</v>
      </c>
      <c r="J5" s="10">
        <f t="shared" si="0"/>
        <v>7.651109410864575</v>
      </c>
      <c r="K5" s="10">
        <f t="shared" si="0"/>
        <v>8.26319816373374</v>
      </c>
      <c r="L5" s="10">
        <f t="shared" si="0"/>
        <v>4.896710022953328</v>
      </c>
    </row>
    <row r="6" ht="6" customHeight="1"/>
    <row r="7" spans="2:12" ht="15" customHeight="1">
      <c r="B7" s="349" t="s">
        <v>224</v>
      </c>
      <c r="C7" s="348" t="s">
        <v>291</v>
      </c>
      <c r="D7" s="9">
        <v>753</v>
      </c>
      <c r="E7" s="9">
        <v>173</v>
      </c>
      <c r="F7" s="9">
        <v>205</v>
      </c>
      <c r="G7" s="9">
        <v>14</v>
      </c>
      <c r="H7" s="9">
        <v>181</v>
      </c>
      <c r="I7" s="9">
        <v>19</v>
      </c>
      <c r="J7" s="9">
        <v>66</v>
      </c>
      <c r="K7" s="9">
        <v>62</v>
      </c>
      <c r="L7" s="9">
        <v>33</v>
      </c>
    </row>
    <row r="8" spans="2:12" ht="15" customHeight="1">
      <c r="B8" s="350"/>
      <c r="C8" s="348" t="s">
        <v>3</v>
      </c>
      <c r="D8" s="10">
        <v>100</v>
      </c>
      <c r="E8" s="10">
        <v>23</v>
      </c>
      <c r="F8" s="10">
        <v>27.2</v>
      </c>
      <c r="G8" s="10">
        <v>1.9</v>
      </c>
      <c r="H8" s="10">
        <v>24</v>
      </c>
      <c r="I8" s="10">
        <v>2.5</v>
      </c>
      <c r="J8" s="10">
        <v>8.8</v>
      </c>
      <c r="K8" s="10">
        <v>8.2</v>
      </c>
      <c r="L8" s="10">
        <v>4.4</v>
      </c>
    </row>
    <row r="9" spans="2:12" ht="15" customHeight="1">
      <c r="B9" s="350"/>
      <c r="C9" s="348" t="s">
        <v>292</v>
      </c>
      <c r="D9" s="9">
        <v>549</v>
      </c>
      <c r="E9" s="9">
        <v>212</v>
      </c>
      <c r="F9" s="9">
        <v>55</v>
      </c>
      <c r="G9" s="9">
        <v>24</v>
      </c>
      <c r="H9" s="9">
        <v>113</v>
      </c>
      <c r="I9" s="9">
        <v>35</v>
      </c>
      <c r="J9" s="9">
        <v>33</v>
      </c>
      <c r="K9" s="9">
        <v>46</v>
      </c>
      <c r="L9" s="9">
        <v>31</v>
      </c>
    </row>
    <row r="10" spans="2:12" ht="15" customHeight="1">
      <c r="B10" s="350"/>
      <c r="C10" s="348" t="s">
        <v>4</v>
      </c>
      <c r="D10" s="10">
        <v>100</v>
      </c>
      <c r="E10" s="10">
        <v>38.6</v>
      </c>
      <c r="F10" s="10">
        <v>10</v>
      </c>
      <c r="G10" s="10">
        <v>4.4</v>
      </c>
      <c r="H10" s="10">
        <v>20.6</v>
      </c>
      <c r="I10" s="10">
        <v>6.4</v>
      </c>
      <c r="J10" s="10">
        <v>6</v>
      </c>
      <c r="K10" s="10">
        <v>8.4</v>
      </c>
      <c r="L10" s="10">
        <v>5.6</v>
      </c>
    </row>
    <row r="11" spans="2:12" ht="15" customHeight="1">
      <c r="B11" s="350"/>
      <c r="C11" s="348" t="s">
        <v>5</v>
      </c>
      <c r="D11" s="9">
        <f aca="true" t="shared" si="1" ref="D11:L11">D4-D7-D9</f>
        <v>5</v>
      </c>
      <c r="E11" s="9">
        <f t="shared" si="1"/>
        <v>1</v>
      </c>
      <c r="F11" s="9">
        <f t="shared" si="1"/>
        <v>1</v>
      </c>
      <c r="G11" s="9">
        <f t="shared" si="1"/>
        <v>0</v>
      </c>
      <c r="H11" s="9">
        <f t="shared" si="1"/>
        <v>2</v>
      </c>
      <c r="I11" s="9">
        <f t="shared" si="1"/>
        <v>0</v>
      </c>
      <c r="J11" s="9">
        <f t="shared" si="1"/>
        <v>1</v>
      </c>
      <c r="K11" s="9">
        <f t="shared" si="1"/>
        <v>0</v>
      </c>
      <c r="L11" s="9">
        <f t="shared" si="1"/>
        <v>0</v>
      </c>
    </row>
    <row r="12" spans="2:12" ht="15" customHeight="1">
      <c r="B12" s="351"/>
      <c r="C12" s="348" t="s">
        <v>4</v>
      </c>
      <c r="D12" s="10">
        <v>100</v>
      </c>
      <c r="E12" s="10">
        <f aca="true" t="shared" si="2" ref="E12:L12">E11/$D11%</f>
        <v>20</v>
      </c>
      <c r="F12" s="10">
        <f t="shared" si="2"/>
        <v>20</v>
      </c>
      <c r="G12" s="10">
        <f t="shared" si="2"/>
        <v>0</v>
      </c>
      <c r="H12" s="10">
        <f t="shared" si="2"/>
        <v>40</v>
      </c>
      <c r="I12" s="10">
        <f t="shared" si="2"/>
        <v>0</v>
      </c>
      <c r="J12" s="10">
        <f t="shared" si="2"/>
        <v>20</v>
      </c>
      <c r="K12" s="10">
        <f t="shared" si="2"/>
        <v>0</v>
      </c>
      <c r="L12" s="10">
        <f t="shared" si="2"/>
        <v>0</v>
      </c>
    </row>
    <row r="13" ht="6" customHeight="1"/>
    <row r="14" spans="1:12" ht="15" customHeight="1">
      <c r="A14" s="355" t="s">
        <v>163</v>
      </c>
      <c r="B14" s="425" t="s">
        <v>162</v>
      </c>
      <c r="C14" s="409" t="s">
        <v>164</v>
      </c>
      <c r="D14" s="212">
        <f>SUM(E14:L14)</f>
        <v>752</v>
      </c>
      <c r="E14" s="23">
        <f>E16+E18+E20+E22+E24+E26+E28</f>
        <v>173</v>
      </c>
      <c r="F14" s="23">
        <f aca="true" t="shared" si="3" ref="F14:L14">F16+F18+F20+F22+F24+F26+F28</f>
        <v>204</v>
      </c>
      <c r="G14" s="23">
        <v>14</v>
      </c>
      <c r="H14" s="23">
        <f t="shared" si="3"/>
        <v>181</v>
      </c>
      <c r="I14" s="23">
        <v>19</v>
      </c>
      <c r="J14" s="23">
        <f t="shared" si="3"/>
        <v>66</v>
      </c>
      <c r="K14" s="23">
        <v>62</v>
      </c>
      <c r="L14" s="23">
        <f t="shared" si="3"/>
        <v>33</v>
      </c>
    </row>
    <row r="15" spans="1:12" ht="15" customHeight="1">
      <c r="A15" s="356"/>
      <c r="B15" s="426"/>
      <c r="C15" s="410"/>
      <c r="D15" s="213">
        <v>100</v>
      </c>
      <c r="E15" s="41">
        <f>E14/$D14*100</f>
        <v>23.00531914893617</v>
      </c>
      <c r="F15" s="41">
        <f aca="true" t="shared" si="4" ref="F15:L15">F14/$D14*100</f>
        <v>27.127659574468083</v>
      </c>
      <c r="G15" s="41">
        <f t="shared" si="4"/>
        <v>1.8617021276595744</v>
      </c>
      <c r="H15" s="41">
        <f t="shared" si="4"/>
        <v>24.069148936170212</v>
      </c>
      <c r="I15" s="41">
        <f t="shared" si="4"/>
        <v>2.5265957446808507</v>
      </c>
      <c r="J15" s="41">
        <f t="shared" si="4"/>
        <v>8.77659574468085</v>
      </c>
      <c r="K15" s="41">
        <f t="shared" si="4"/>
        <v>8.24468085106383</v>
      </c>
      <c r="L15" s="41">
        <f t="shared" si="4"/>
        <v>4.388297872340425</v>
      </c>
    </row>
    <row r="16" spans="1:12" ht="15" customHeight="1">
      <c r="A16" s="356"/>
      <c r="B16" s="426"/>
      <c r="C16" s="390" t="s">
        <v>165</v>
      </c>
      <c r="D16" s="12">
        <v>51</v>
      </c>
      <c r="E16" s="17">
        <v>19</v>
      </c>
      <c r="F16" s="12">
        <v>12</v>
      </c>
      <c r="G16" s="17">
        <v>3</v>
      </c>
      <c r="H16" s="12">
        <v>8</v>
      </c>
      <c r="I16" s="17">
        <v>1</v>
      </c>
      <c r="J16" s="12">
        <v>5</v>
      </c>
      <c r="K16" s="17">
        <v>0</v>
      </c>
      <c r="L16" s="12">
        <v>3</v>
      </c>
    </row>
    <row r="17" spans="1:12" ht="15" customHeight="1">
      <c r="A17" s="356"/>
      <c r="B17" s="426"/>
      <c r="C17" s="390" t="s">
        <v>165</v>
      </c>
      <c r="D17" s="29">
        <v>100</v>
      </c>
      <c r="E17" s="30">
        <v>37.3</v>
      </c>
      <c r="F17" s="29">
        <v>23.5</v>
      </c>
      <c r="G17" s="30">
        <v>5.9</v>
      </c>
      <c r="H17" s="29">
        <v>15.7</v>
      </c>
      <c r="I17" s="30">
        <v>2</v>
      </c>
      <c r="J17" s="29">
        <v>9.8</v>
      </c>
      <c r="K17" s="30">
        <v>0</v>
      </c>
      <c r="L17" s="29">
        <v>5.9</v>
      </c>
    </row>
    <row r="18" spans="1:12" ht="15" customHeight="1">
      <c r="A18" s="356"/>
      <c r="B18" s="426"/>
      <c r="C18" s="390" t="s">
        <v>166</v>
      </c>
      <c r="D18" s="12">
        <v>129</v>
      </c>
      <c r="E18" s="15">
        <v>33</v>
      </c>
      <c r="F18" s="12">
        <v>51</v>
      </c>
      <c r="G18" s="15">
        <v>1</v>
      </c>
      <c r="H18" s="12">
        <v>29</v>
      </c>
      <c r="I18" s="15">
        <v>3</v>
      </c>
      <c r="J18" s="12">
        <v>7</v>
      </c>
      <c r="K18" s="15">
        <v>0</v>
      </c>
      <c r="L18" s="12">
        <v>5</v>
      </c>
    </row>
    <row r="19" spans="1:12" ht="15" customHeight="1">
      <c r="A19" s="356"/>
      <c r="B19" s="426"/>
      <c r="C19" s="390" t="s">
        <v>166</v>
      </c>
      <c r="D19" s="25">
        <v>100</v>
      </c>
      <c r="E19" s="28">
        <v>25.6</v>
      </c>
      <c r="F19" s="25">
        <v>39.5</v>
      </c>
      <c r="G19" s="28">
        <v>0.8</v>
      </c>
      <c r="H19" s="25">
        <v>22.5</v>
      </c>
      <c r="I19" s="28">
        <v>2.3</v>
      </c>
      <c r="J19" s="25">
        <v>5.4</v>
      </c>
      <c r="K19" s="28">
        <v>0</v>
      </c>
      <c r="L19" s="25">
        <v>3.9</v>
      </c>
    </row>
    <row r="20" spans="1:12" ht="15" customHeight="1">
      <c r="A20" s="356"/>
      <c r="B20" s="426"/>
      <c r="C20" s="390" t="s">
        <v>167</v>
      </c>
      <c r="D20" s="16">
        <v>150</v>
      </c>
      <c r="E20" s="17">
        <v>38</v>
      </c>
      <c r="F20" s="16">
        <v>24</v>
      </c>
      <c r="G20" s="17">
        <v>0</v>
      </c>
      <c r="H20" s="16">
        <v>50</v>
      </c>
      <c r="I20" s="17">
        <v>6</v>
      </c>
      <c r="J20" s="16">
        <v>8</v>
      </c>
      <c r="K20" s="17">
        <v>17</v>
      </c>
      <c r="L20" s="16">
        <v>7</v>
      </c>
    </row>
    <row r="21" spans="1:12" ht="15" customHeight="1">
      <c r="A21" s="356"/>
      <c r="B21" s="426"/>
      <c r="C21" s="390" t="s">
        <v>167</v>
      </c>
      <c r="D21" s="29">
        <v>100</v>
      </c>
      <c r="E21" s="30">
        <v>25.3</v>
      </c>
      <c r="F21" s="29">
        <v>16</v>
      </c>
      <c r="G21" s="30">
        <v>0</v>
      </c>
      <c r="H21" s="29">
        <v>33.3</v>
      </c>
      <c r="I21" s="30">
        <v>4</v>
      </c>
      <c r="J21" s="29">
        <v>5.3</v>
      </c>
      <c r="K21" s="30">
        <v>11.3</v>
      </c>
      <c r="L21" s="29">
        <v>4.7</v>
      </c>
    </row>
    <row r="22" spans="1:12" ht="15" customHeight="1">
      <c r="A22" s="356"/>
      <c r="B22" s="426"/>
      <c r="C22" s="390" t="s">
        <v>168</v>
      </c>
      <c r="D22" s="12">
        <v>225</v>
      </c>
      <c r="E22" s="15">
        <v>63</v>
      </c>
      <c r="F22" s="12">
        <v>54</v>
      </c>
      <c r="G22" s="15">
        <v>4</v>
      </c>
      <c r="H22" s="12">
        <v>60</v>
      </c>
      <c r="I22" s="15">
        <v>3</v>
      </c>
      <c r="J22" s="12">
        <v>12</v>
      </c>
      <c r="K22" s="15">
        <v>25</v>
      </c>
      <c r="L22" s="12">
        <v>4</v>
      </c>
    </row>
    <row r="23" spans="1:12" ht="15" customHeight="1">
      <c r="A23" s="356"/>
      <c r="B23" s="426"/>
      <c r="C23" s="390" t="s">
        <v>168</v>
      </c>
      <c r="D23" s="25">
        <v>100</v>
      </c>
      <c r="E23" s="28">
        <v>28</v>
      </c>
      <c r="F23" s="25">
        <v>24</v>
      </c>
      <c r="G23" s="28">
        <v>1.8</v>
      </c>
      <c r="H23" s="25">
        <v>26.7</v>
      </c>
      <c r="I23" s="28">
        <v>1.3</v>
      </c>
      <c r="J23" s="25">
        <v>5.3</v>
      </c>
      <c r="K23" s="28">
        <v>11.1</v>
      </c>
      <c r="L23" s="25">
        <v>1.8</v>
      </c>
    </row>
    <row r="24" spans="1:12" ht="15" customHeight="1">
      <c r="A24" s="356"/>
      <c r="B24" s="426"/>
      <c r="C24" s="390" t="s">
        <v>169</v>
      </c>
      <c r="D24" s="16">
        <v>144</v>
      </c>
      <c r="E24" s="17">
        <v>17</v>
      </c>
      <c r="F24" s="16">
        <v>47</v>
      </c>
      <c r="G24" s="17">
        <v>2</v>
      </c>
      <c r="H24" s="16">
        <v>28</v>
      </c>
      <c r="I24" s="17">
        <v>5</v>
      </c>
      <c r="J24" s="16">
        <v>24</v>
      </c>
      <c r="K24" s="17">
        <v>15</v>
      </c>
      <c r="L24" s="16">
        <v>6</v>
      </c>
    </row>
    <row r="25" spans="1:12" ht="15" customHeight="1">
      <c r="A25" s="356"/>
      <c r="B25" s="426"/>
      <c r="C25" s="390" t="s">
        <v>169</v>
      </c>
      <c r="D25" s="29">
        <v>100</v>
      </c>
      <c r="E25" s="30">
        <v>11.8</v>
      </c>
      <c r="F25" s="29">
        <v>32.6</v>
      </c>
      <c r="G25" s="30">
        <v>1.4</v>
      </c>
      <c r="H25" s="29">
        <v>19.4</v>
      </c>
      <c r="I25" s="30">
        <v>3.5</v>
      </c>
      <c r="J25" s="29">
        <v>16.7</v>
      </c>
      <c r="K25" s="30">
        <v>10.4</v>
      </c>
      <c r="L25" s="29">
        <v>4.2</v>
      </c>
    </row>
    <row r="26" spans="1:12" ht="15" customHeight="1">
      <c r="A26" s="356"/>
      <c r="B26" s="426"/>
      <c r="C26" s="390" t="s">
        <v>170</v>
      </c>
      <c r="D26" s="12">
        <v>35</v>
      </c>
      <c r="E26" s="15">
        <v>2</v>
      </c>
      <c r="F26" s="12">
        <v>11</v>
      </c>
      <c r="G26" s="15">
        <v>1</v>
      </c>
      <c r="H26" s="12">
        <v>2</v>
      </c>
      <c r="I26" s="15">
        <v>1</v>
      </c>
      <c r="J26" s="12">
        <v>9</v>
      </c>
      <c r="K26" s="15">
        <v>5</v>
      </c>
      <c r="L26" s="12">
        <v>4</v>
      </c>
    </row>
    <row r="27" spans="1:12" ht="15" customHeight="1">
      <c r="A27" s="356"/>
      <c r="B27" s="426"/>
      <c r="C27" s="390" t="s">
        <v>170</v>
      </c>
      <c r="D27" s="25">
        <v>100</v>
      </c>
      <c r="E27" s="28">
        <v>5.7</v>
      </c>
      <c r="F27" s="25">
        <v>31.4</v>
      </c>
      <c r="G27" s="28">
        <v>2.9</v>
      </c>
      <c r="H27" s="25">
        <v>5.7</v>
      </c>
      <c r="I27" s="28">
        <v>2.9</v>
      </c>
      <c r="J27" s="25">
        <v>25.7</v>
      </c>
      <c r="K27" s="28">
        <v>14.3</v>
      </c>
      <c r="L27" s="25">
        <v>11.4</v>
      </c>
    </row>
    <row r="28" spans="1:12" ht="15" customHeight="1">
      <c r="A28" s="356"/>
      <c r="B28" s="426"/>
      <c r="C28" s="390" t="s">
        <v>171</v>
      </c>
      <c r="D28" s="16">
        <v>18</v>
      </c>
      <c r="E28" s="17">
        <v>1</v>
      </c>
      <c r="F28" s="16">
        <v>5</v>
      </c>
      <c r="G28" s="17">
        <v>3</v>
      </c>
      <c r="H28" s="16">
        <v>4</v>
      </c>
      <c r="I28" s="17">
        <v>0</v>
      </c>
      <c r="J28" s="16">
        <v>1</v>
      </c>
      <c r="K28" s="17">
        <v>0</v>
      </c>
      <c r="L28" s="16">
        <v>4</v>
      </c>
    </row>
    <row r="29" spans="1:12" ht="15" customHeight="1" thickBot="1">
      <c r="A29" s="356"/>
      <c r="B29" s="427"/>
      <c r="C29" s="391" t="s">
        <v>171</v>
      </c>
      <c r="D29" s="272">
        <v>100</v>
      </c>
      <c r="E29" s="271">
        <v>5.6</v>
      </c>
      <c r="F29" s="272">
        <v>27.8</v>
      </c>
      <c r="G29" s="271">
        <v>16.7</v>
      </c>
      <c r="H29" s="272">
        <v>22.2</v>
      </c>
      <c r="I29" s="271">
        <v>0</v>
      </c>
      <c r="J29" s="272">
        <v>5.6</v>
      </c>
      <c r="K29" s="271">
        <v>0</v>
      </c>
      <c r="L29" s="272">
        <v>22.2</v>
      </c>
    </row>
    <row r="30" spans="1:12" ht="15" customHeight="1" thickTop="1">
      <c r="A30" s="356"/>
      <c r="B30" s="412" t="s">
        <v>172</v>
      </c>
      <c r="C30" s="414" t="s">
        <v>164</v>
      </c>
      <c r="D30" s="297">
        <f>SUM(E30:L30)</f>
        <v>548</v>
      </c>
      <c r="E30" s="24">
        <v>212</v>
      </c>
      <c r="F30" s="24">
        <f aca="true" t="shared" si="5" ref="F30:L30">F32+F34+F36+F38+F40+F42+F44</f>
        <v>55</v>
      </c>
      <c r="G30" s="24">
        <f t="shared" si="5"/>
        <v>24</v>
      </c>
      <c r="H30" s="24">
        <f t="shared" si="5"/>
        <v>112</v>
      </c>
      <c r="I30" s="24">
        <f t="shared" si="5"/>
        <v>35</v>
      </c>
      <c r="J30" s="24">
        <f t="shared" si="5"/>
        <v>33</v>
      </c>
      <c r="K30" s="24">
        <f t="shared" si="5"/>
        <v>46</v>
      </c>
      <c r="L30" s="24">
        <f t="shared" si="5"/>
        <v>31</v>
      </c>
    </row>
    <row r="31" spans="1:12" ht="15" customHeight="1">
      <c r="A31" s="356"/>
      <c r="B31" s="412"/>
      <c r="C31" s="410"/>
      <c r="D31" s="213">
        <v>100</v>
      </c>
      <c r="E31" s="41">
        <f aca="true" t="shared" si="6" ref="E31:L31">E30/$D30*100</f>
        <v>38.68613138686132</v>
      </c>
      <c r="F31" s="41">
        <f t="shared" si="6"/>
        <v>10.036496350364963</v>
      </c>
      <c r="G31" s="41">
        <f t="shared" si="6"/>
        <v>4.37956204379562</v>
      </c>
      <c r="H31" s="41">
        <f t="shared" si="6"/>
        <v>20.437956204379564</v>
      </c>
      <c r="I31" s="41">
        <f t="shared" si="6"/>
        <v>6.386861313868613</v>
      </c>
      <c r="J31" s="41">
        <f t="shared" si="6"/>
        <v>6.021897810218978</v>
      </c>
      <c r="K31" s="41">
        <f t="shared" si="6"/>
        <v>8.394160583941606</v>
      </c>
      <c r="L31" s="41">
        <f t="shared" si="6"/>
        <v>5.656934306569343</v>
      </c>
    </row>
    <row r="32" spans="1:12" ht="15" customHeight="1">
      <c r="A32" s="356"/>
      <c r="B32" s="412"/>
      <c r="C32" s="390" t="s">
        <v>165</v>
      </c>
      <c r="D32" s="67">
        <v>37</v>
      </c>
      <c r="E32" s="17">
        <v>11</v>
      </c>
      <c r="F32" s="67">
        <v>3</v>
      </c>
      <c r="G32" s="17">
        <v>6</v>
      </c>
      <c r="H32" s="67">
        <v>5</v>
      </c>
      <c r="I32" s="17">
        <v>4</v>
      </c>
      <c r="J32" s="67">
        <v>3</v>
      </c>
      <c r="K32" s="17">
        <v>2</v>
      </c>
      <c r="L32" s="67">
        <v>3</v>
      </c>
    </row>
    <row r="33" spans="1:12" ht="15" customHeight="1">
      <c r="A33" s="356"/>
      <c r="B33" s="412"/>
      <c r="C33" s="390" t="s">
        <v>165</v>
      </c>
      <c r="D33" s="29">
        <v>100</v>
      </c>
      <c r="E33" s="30">
        <v>29.7</v>
      </c>
      <c r="F33" s="29">
        <v>8.1</v>
      </c>
      <c r="G33" s="30">
        <v>16.2</v>
      </c>
      <c r="H33" s="29">
        <v>13.5</v>
      </c>
      <c r="I33" s="30">
        <v>10.8</v>
      </c>
      <c r="J33" s="29">
        <v>8.1</v>
      </c>
      <c r="K33" s="30">
        <v>5.4</v>
      </c>
      <c r="L33" s="29">
        <v>8.1</v>
      </c>
    </row>
    <row r="34" spans="1:12" ht="15" customHeight="1">
      <c r="A34" s="356"/>
      <c r="B34" s="412"/>
      <c r="C34" s="390" t="s">
        <v>166</v>
      </c>
      <c r="D34" s="12">
        <v>68</v>
      </c>
      <c r="E34" s="15">
        <v>44</v>
      </c>
      <c r="F34" s="12">
        <v>1</v>
      </c>
      <c r="G34" s="15">
        <v>1</v>
      </c>
      <c r="H34" s="12">
        <v>11</v>
      </c>
      <c r="I34" s="15">
        <v>4</v>
      </c>
      <c r="J34" s="12">
        <v>1</v>
      </c>
      <c r="K34" s="15">
        <v>1</v>
      </c>
      <c r="L34" s="12">
        <v>5</v>
      </c>
    </row>
    <row r="35" spans="1:12" ht="15" customHeight="1">
      <c r="A35" s="356"/>
      <c r="B35" s="412"/>
      <c r="C35" s="390" t="s">
        <v>166</v>
      </c>
      <c r="D35" s="25">
        <v>100</v>
      </c>
      <c r="E35" s="28">
        <v>64.7</v>
      </c>
      <c r="F35" s="25">
        <v>1.5</v>
      </c>
      <c r="G35" s="28">
        <v>1.5</v>
      </c>
      <c r="H35" s="25">
        <v>16.2</v>
      </c>
      <c r="I35" s="28">
        <v>5.9</v>
      </c>
      <c r="J35" s="25">
        <v>1.5</v>
      </c>
      <c r="K35" s="28">
        <v>1.5</v>
      </c>
      <c r="L35" s="25">
        <v>7.4</v>
      </c>
    </row>
    <row r="36" spans="1:12" ht="15" customHeight="1">
      <c r="A36" s="356"/>
      <c r="B36" s="412"/>
      <c r="C36" s="390" t="s">
        <v>167</v>
      </c>
      <c r="D36" s="16">
        <v>98</v>
      </c>
      <c r="E36" s="17">
        <v>44</v>
      </c>
      <c r="F36" s="16">
        <v>6</v>
      </c>
      <c r="G36" s="17">
        <v>2</v>
      </c>
      <c r="H36" s="16">
        <v>28</v>
      </c>
      <c r="I36" s="17">
        <v>8</v>
      </c>
      <c r="J36" s="16">
        <v>1</v>
      </c>
      <c r="K36" s="17">
        <v>5</v>
      </c>
      <c r="L36" s="16">
        <v>4</v>
      </c>
    </row>
    <row r="37" spans="1:12" ht="15" customHeight="1">
      <c r="A37" s="356"/>
      <c r="B37" s="412"/>
      <c r="C37" s="390" t="s">
        <v>167</v>
      </c>
      <c r="D37" s="29">
        <v>100</v>
      </c>
      <c r="E37" s="30">
        <v>44.9</v>
      </c>
      <c r="F37" s="29">
        <v>6.1</v>
      </c>
      <c r="G37" s="30">
        <v>2</v>
      </c>
      <c r="H37" s="29">
        <v>28.6</v>
      </c>
      <c r="I37" s="30">
        <v>8.2</v>
      </c>
      <c r="J37" s="29">
        <v>1</v>
      </c>
      <c r="K37" s="30">
        <v>5.1</v>
      </c>
      <c r="L37" s="29">
        <v>4.1</v>
      </c>
    </row>
    <row r="38" spans="1:12" ht="15" customHeight="1">
      <c r="A38" s="356"/>
      <c r="B38" s="412"/>
      <c r="C38" s="390" t="s">
        <v>168</v>
      </c>
      <c r="D38" s="12">
        <v>161</v>
      </c>
      <c r="E38" s="15">
        <v>77</v>
      </c>
      <c r="F38" s="12">
        <v>6</v>
      </c>
      <c r="G38" s="15">
        <v>3</v>
      </c>
      <c r="H38" s="12">
        <v>37</v>
      </c>
      <c r="I38" s="15">
        <v>9</v>
      </c>
      <c r="J38" s="12">
        <v>5</v>
      </c>
      <c r="K38" s="15">
        <v>16</v>
      </c>
      <c r="L38" s="12">
        <v>8</v>
      </c>
    </row>
    <row r="39" spans="1:12" ht="15" customHeight="1">
      <c r="A39" s="356"/>
      <c r="B39" s="412"/>
      <c r="C39" s="390" t="s">
        <v>168</v>
      </c>
      <c r="D39" s="25">
        <v>100</v>
      </c>
      <c r="E39" s="28">
        <v>47.8</v>
      </c>
      <c r="F39" s="25">
        <v>3.7</v>
      </c>
      <c r="G39" s="28">
        <v>1.9</v>
      </c>
      <c r="H39" s="25">
        <v>23</v>
      </c>
      <c r="I39" s="28">
        <v>5.6</v>
      </c>
      <c r="J39" s="25">
        <v>3.1</v>
      </c>
      <c r="K39" s="28">
        <v>9.9</v>
      </c>
      <c r="L39" s="25">
        <v>5</v>
      </c>
    </row>
    <row r="40" spans="1:12" ht="15" customHeight="1">
      <c r="A40" s="356"/>
      <c r="B40" s="412"/>
      <c r="C40" s="390" t="s">
        <v>169</v>
      </c>
      <c r="D40" s="16">
        <v>123</v>
      </c>
      <c r="E40" s="17">
        <v>31</v>
      </c>
      <c r="F40" s="16">
        <v>19</v>
      </c>
      <c r="G40" s="17">
        <v>8</v>
      </c>
      <c r="H40" s="16">
        <v>23</v>
      </c>
      <c r="I40" s="17">
        <v>7</v>
      </c>
      <c r="J40" s="16">
        <v>14</v>
      </c>
      <c r="K40" s="17">
        <v>15</v>
      </c>
      <c r="L40" s="16">
        <v>6</v>
      </c>
    </row>
    <row r="41" spans="1:12" ht="15" customHeight="1">
      <c r="A41" s="356"/>
      <c r="B41" s="412"/>
      <c r="C41" s="390" t="s">
        <v>169</v>
      </c>
      <c r="D41" s="29">
        <v>100</v>
      </c>
      <c r="E41" s="30">
        <v>25.2</v>
      </c>
      <c r="F41" s="29">
        <v>15.4</v>
      </c>
      <c r="G41" s="30">
        <v>6.5</v>
      </c>
      <c r="H41" s="29">
        <v>18.7</v>
      </c>
      <c r="I41" s="30">
        <v>5.7</v>
      </c>
      <c r="J41" s="29">
        <v>11.4</v>
      </c>
      <c r="K41" s="30">
        <v>12.2</v>
      </c>
      <c r="L41" s="29">
        <v>4.9</v>
      </c>
    </row>
    <row r="42" spans="1:12" ht="15" customHeight="1">
      <c r="A42" s="356"/>
      <c r="B42" s="412"/>
      <c r="C42" s="390" t="s">
        <v>170</v>
      </c>
      <c r="D42" s="12">
        <v>47</v>
      </c>
      <c r="E42" s="15">
        <v>5</v>
      </c>
      <c r="F42" s="12">
        <v>14</v>
      </c>
      <c r="G42" s="15">
        <v>2</v>
      </c>
      <c r="H42" s="12">
        <v>7</v>
      </c>
      <c r="I42" s="15">
        <v>2</v>
      </c>
      <c r="J42" s="12">
        <v>8</v>
      </c>
      <c r="K42" s="15">
        <v>5</v>
      </c>
      <c r="L42" s="12">
        <v>4</v>
      </c>
    </row>
    <row r="43" spans="1:12" ht="15" customHeight="1">
      <c r="A43" s="356"/>
      <c r="B43" s="412"/>
      <c r="C43" s="390" t="s">
        <v>170</v>
      </c>
      <c r="D43" s="25">
        <v>100</v>
      </c>
      <c r="E43" s="28">
        <v>10.6</v>
      </c>
      <c r="F43" s="25">
        <v>29.8</v>
      </c>
      <c r="G43" s="28">
        <v>4.3</v>
      </c>
      <c r="H43" s="25">
        <v>14.9</v>
      </c>
      <c r="I43" s="28">
        <v>4.3</v>
      </c>
      <c r="J43" s="25">
        <v>17</v>
      </c>
      <c r="K43" s="28">
        <v>10.6</v>
      </c>
      <c r="L43" s="25">
        <v>8.5</v>
      </c>
    </row>
    <row r="44" spans="1:12" ht="15" customHeight="1">
      <c r="A44" s="356"/>
      <c r="B44" s="412"/>
      <c r="C44" s="390" t="s">
        <v>171</v>
      </c>
      <c r="D44" s="12">
        <v>14</v>
      </c>
      <c r="E44" s="13">
        <v>0</v>
      </c>
      <c r="F44" s="12">
        <v>6</v>
      </c>
      <c r="G44" s="13">
        <v>2</v>
      </c>
      <c r="H44" s="12">
        <v>1</v>
      </c>
      <c r="I44" s="13">
        <v>1</v>
      </c>
      <c r="J44" s="12">
        <v>1</v>
      </c>
      <c r="K44" s="13">
        <v>2</v>
      </c>
      <c r="L44" s="12">
        <v>1</v>
      </c>
    </row>
    <row r="45" spans="1:12" ht="15" customHeight="1">
      <c r="A45" s="357"/>
      <c r="B45" s="413"/>
      <c r="C45" s="390" t="s">
        <v>171</v>
      </c>
      <c r="D45" s="25">
        <v>100</v>
      </c>
      <c r="E45" s="26">
        <v>0</v>
      </c>
      <c r="F45" s="25">
        <v>42.9</v>
      </c>
      <c r="G45" s="26">
        <v>14.3</v>
      </c>
      <c r="H45" s="25">
        <v>7.1</v>
      </c>
      <c r="I45" s="26">
        <v>7.1</v>
      </c>
      <c r="J45" s="25">
        <v>7.1</v>
      </c>
      <c r="K45" s="26">
        <v>14.3</v>
      </c>
      <c r="L45" s="25">
        <v>7.1</v>
      </c>
    </row>
    <row r="46" spans="1:12" ht="15" customHeight="1">
      <c r="A46" s="361" t="s">
        <v>173</v>
      </c>
      <c r="B46" s="367" t="s">
        <v>162</v>
      </c>
      <c r="C46" s="370" t="s">
        <v>174</v>
      </c>
      <c r="D46" s="22">
        <v>752</v>
      </c>
      <c r="E46" s="12">
        <v>173</v>
      </c>
      <c r="F46" s="13">
        <v>205</v>
      </c>
      <c r="G46" s="12">
        <v>14</v>
      </c>
      <c r="H46" s="13">
        <v>181</v>
      </c>
      <c r="I46" s="12">
        <v>19</v>
      </c>
      <c r="J46" s="13">
        <v>65</v>
      </c>
      <c r="K46" s="12">
        <v>62</v>
      </c>
      <c r="L46" s="14">
        <v>33</v>
      </c>
    </row>
    <row r="47" spans="1:12" ht="15" customHeight="1">
      <c r="A47" s="362"/>
      <c r="B47" s="367"/>
      <c r="C47" s="370"/>
      <c r="D47" s="35">
        <v>100</v>
      </c>
      <c r="E47" s="25">
        <v>23</v>
      </c>
      <c r="F47" s="26">
        <v>27.3</v>
      </c>
      <c r="G47" s="25">
        <v>1.9</v>
      </c>
      <c r="H47" s="26">
        <v>24.1</v>
      </c>
      <c r="I47" s="25">
        <v>2.5</v>
      </c>
      <c r="J47" s="26">
        <v>8.6</v>
      </c>
      <c r="K47" s="25">
        <v>8.2</v>
      </c>
      <c r="L47" s="27">
        <v>4.4</v>
      </c>
    </row>
    <row r="48" spans="1:12" ht="15" customHeight="1">
      <c r="A48" s="362"/>
      <c r="B48" s="367"/>
      <c r="C48" s="370" t="s">
        <v>175</v>
      </c>
      <c r="D48" s="19">
        <v>208</v>
      </c>
      <c r="E48" s="12">
        <v>89</v>
      </c>
      <c r="F48" s="15">
        <v>15</v>
      </c>
      <c r="G48" s="12">
        <v>1</v>
      </c>
      <c r="H48" s="15">
        <v>73</v>
      </c>
      <c r="I48" s="12">
        <v>9</v>
      </c>
      <c r="J48" s="15">
        <v>3</v>
      </c>
      <c r="K48" s="12">
        <v>15</v>
      </c>
      <c r="L48" s="14">
        <v>3</v>
      </c>
    </row>
    <row r="49" spans="1:12" ht="15" customHeight="1">
      <c r="A49" s="362"/>
      <c r="B49" s="367"/>
      <c r="C49" s="370" t="s">
        <v>175</v>
      </c>
      <c r="D49" s="32">
        <v>100</v>
      </c>
      <c r="E49" s="25">
        <v>42.8</v>
      </c>
      <c r="F49" s="28">
        <v>7.2</v>
      </c>
      <c r="G49" s="25">
        <v>0.5</v>
      </c>
      <c r="H49" s="28">
        <v>35.1</v>
      </c>
      <c r="I49" s="25">
        <v>4.3</v>
      </c>
      <c r="J49" s="28">
        <v>1.4</v>
      </c>
      <c r="K49" s="25">
        <v>7.2</v>
      </c>
      <c r="L49" s="27">
        <v>1.4</v>
      </c>
    </row>
    <row r="50" spans="1:12" ht="15" customHeight="1">
      <c r="A50" s="362"/>
      <c r="B50" s="367"/>
      <c r="C50" s="388" t="s">
        <v>176</v>
      </c>
      <c r="D50" s="17">
        <v>207</v>
      </c>
      <c r="E50" s="16">
        <v>54</v>
      </c>
      <c r="F50" s="17">
        <v>40</v>
      </c>
      <c r="G50" s="16">
        <v>0</v>
      </c>
      <c r="H50" s="17">
        <v>68</v>
      </c>
      <c r="I50" s="16">
        <v>5</v>
      </c>
      <c r="J50" s="17">
        <v>7</v>
      </c>
      <c r="K50" s="16">
        <v>25</v>
      </c>
      <c r="L50" s="18">
        <v>8</v>
      </c>
    </row>
    <row r="51" spans="1:12" ht="15" customHeight="1">
      <c r="A51" s="362"/>
      <c r="B51" s="367"/>
      <c r="C51" s="442" t="s">
        <v>177</v>
      </c>
      <c r="D51" s="30">
        <v>100</v>
      </c>
      <c r="E51" s="29">
        <v>26.1</v>
      </c>
      <c r="F51" s="30">
        <v>19.3</v>
      </c>
      <c r="G51" s="29">
        <v>0</v>
      </c>
      <c r="H51" s="30">
        <v>32.9</v>
      </c>
      <c r="I51" s="29">
        <v>2.4</v>
      </c>
      <c r="J51" s="30">
        <v>3.4</v>
      </c>
      <c r="K51" s="29">
        <v>12.1</v>
      </c>
      <c r="L51" s="31">
        <v>3.9</v>
      </c>
    </row>
    <row r="52" spans="1:12" ht="15" customHeight="1">
      <c r="A52" s="362"/>
      <c r="B52" s="367"/>
      <c r="C52" s="370" t="s">
        <v>178</v>
      </c>
      <c r="D52" s="19">
        <v>21</v>
      </c>
      <c r="E52" s="12">
        <v>7</v>
      </c>
      <c r="F52" s="15">
        <v>3</v>
      </c>
      <c r="G52" s="12">
        <v>1</v>
      </c>
      <c r="H52" s="15">
        <v>2</v>
      </c>
      <c r="I52" s="12">
        <v>1</v>
      </c>
      <c r="J52" s="15">
        <v>1</v>
      </c>
      <c r="K52" s="12">
        <v>6</v>
      </c>
      <c r="L52" s="14">
        <v>0</v>
      </c>
    </row>
    <row r="53" spans="1:12" ht="15" customHeight="1">
      <c r="A53" s="362"/>
      <c r="B53" s="367"/>
      <c r="C53" s="370" t="s">
        <v>178</v>
      </c>
      <c r="D53" s="32">
        <v>100</v>
      </c>
      <c r="E53" s="25">
        <v>33.3</v>
      </c>
      <c r="F53" s="28">
        <v>14.3</v>
      </c>
      <c r="G53" s="25">
        <v>4.8</v>
      </c>
      <c r="H53" s="28">
        <v>9.5</v>
      </c>
      <c r="I53" s="25">
        <v>4.8</v>
      </c>
      <c r="J53" s="28">
        <v>4.8</v>
      </c>
      <c r="K53" s="25">
        <v>28.6</v>
      </c>
      <c r="L53" s="27">
        <v>0</v>
      </c>
    </row>
    <row r="54" spans="1:12" ht="15" customHeight="1">
      <c r="A54" s="362"/>
      <c r="B54" s="367"/>
      <c r="C54" s="370" t="s">
        <v>179</v>
      </c>
      <c r="D54" s="17">
        <v>56</v>
      </c>
      <c r="E54" s="16">
        <v>18</v>
      </c>
      <c r="F54" s="17">
        <v>7</v>
      </c>
      <c r="G54" s="16">
        <v>0</v>
      </c>
      <c r="H54" s="17">
        <v>19</v>
      </c>
      <c r="I54" s="16">
        <v>3</v>
      </c>
      <c r="J54" s="17">
        <v>2</v>
      </c>
      <c r="K54" s="16">
        <v>7</v>
      </c>
      <c r="L54" s="18">
        <v>0</v>
      </c>
    </row>
    <row r="55" spans="1:12" ht="15" customHeight="1">
      <c r="A55" s="362"/>
      <c r="B55" s="367"/>
      <c r="C55" s="370" t="s">
        <v>179</v>
      </c>
      <c r="D55" s="30">
        <v>100</v>
      </c>
      <c r="E55" s="29">
        <v>32.1</v>
      </c>
      <c r="F55" s="30">
        <v>12.5</v>
      </c>
      <c r="G55" s="29">
        <v>0</v>
      </c>
      <c r="H55" s="30">
        <v>33.9</v>
      </c>
      <c r="I55" s="29">
        <v>5.4</v>
      </c>
      <c r="J55" s="30">
        <v>3.6</v>
      </c>
      <c r="K55" s="29">
        <v>12.5</v>
      </c>
      <c r="L55" s="31">
        <v>0</v>
      </c>
    </row>
    <row r="56" spans="1:12" ht="15" customHeight="1">
      <c r="A56" s="362"/>
      <c r="B56" s="367"/>
      <c r="C56" s="370" t="s">
        <v>180</v>
      </c>
      <c r="D56" s="19">
        <v>146</v>
      </c>
      <c r="E56" s="12">
        <v>1</v>
      </c>
      <c r="F56" s="15">
        <v>95</v>
      </c>
      <c r="G56" s="12">
        <v>5</v>
      </c>
      <c r="H56" s="15">
        <v>6</v>
      </c>
      <c r="I56" s="12">
        <v>0</v>
      </c>
      <c r="J56" s="15">
        <v>31</v>
      </c>
      <c r="K56" s="12">
        <v>4</v>
      </c>
      <c r="L56" s="14">
        <v>4</v>
      </c>
    </row>
    <row r="57" spans="1:12" ht="15" customHeight="1">
      <c r="A57" s="362"/>
      <c r="B57" s="367"/>
      <c r="C57" s="370" t="s">
        <v>180</v>
      </c>
      <c r="D57" s="32">
        <v>100</v>
      </c>
      <c r="E57" s="25">
        <v>0.7</v>
      </c>
      <c r="F57" s="28">
        <v>65.1</v>
      </c>
      <c r="G57" s="25">
        <v>3.4</v>
      </c>
      <c r="H57" s="28">
        <v>4.1</v>
      </c>
      <c r="I57" s="25">
        <v>0</v>
      </c>
      <c r="J57" s="28">
        <v>21.2</v>
      </c>
      <c r="K57" s="25">
        <v>2.7</v>
      </c>
      <c r="L57" s="27">
        <v>2.7</v>
      </c>
    </row>
    <row r="58" spans="1:12" ht="15" customHeight="1">
      <c r="A58" s="362"/>
      <c r="B58" s="367"/>
      <c r="C58" s="370" t="s">
        <v>2</v>
      </c>
      <c r="D58" s="17">
        <v>13</v>
      </c>
      <c r="E58" s="16">
        <v>2</v>
      </c>
      <c r="F58" s="17">
        <v>2</v>
      </c>
      <c r="G58" s="16">
        <v>1</v>
      </c>
      <c r="H58" s="17">
        <v>4</v>
      </c>
      <c r="I58" s="16">
        <v>0</v>
      </c>
      <c r="J58" s="17">
        <v>1</v>
      </c>
      <c r="K58" s="16">
        <v>1</v>
      </c>
      <c r="L58" s="18">
        <v>2</v>
      </c>
    </row>
    <row r="59" spans="1:12" ht="15" customHeight="1">
      <c r="A59" s="362"/>
      <c r="B59" s="367"/>
      <c r="C59" s="370" t="s">
        <v>2</v>
      </c>
      <c r="D59" s="30">
        <v>100</v>
      </c>
      <c r="E59" s="29">
        <v>15.4</v>
      </c>
      <c r="F59" s="30">
        <v>15.4</v>
      </c>
      <c r="G59" s="29">
        <v>7.7</v>
      </c>
      <c r="H59" s="30">
        <v>30.8</v>
      </c>
      <c r="I59" s="29">
        <v>0</v>
      </c>
      <c r="J59" s="30">
        <v>7.7</v>
      </c>
      <c r="K59" s="29">
        <v>7.7</v>
      </c>
      <c r="L59" s="31">
        <v>15.4</v>
      </c>
    </row>
    <row r="60" spans="1:12" ht="15" customHeight="1">
      <c r="A60" s="362"/>
      <c r="B60" s="367"/>
      <c r="C60" s="370" t="s">
        <v>181</v>
      </c>
      <c r="D60" s="19">
        <v>5</v>
      </c>
      <c r="E60" s="12">
        <v>0</v>
      </c>
      <c r="F60" s="15">
        <v>1</v>
      </c>
      <c r="G60" s="12">
        <v>2</v>
      </c>
      <c r="H60" s="15">
        <v>0</v>
      </c>
      <c r="I60" s="12">
        <v>0</v>
      </c>
      <c r="J60" s="15">
        <v>1</v>
      </c>
      <c r="K60" s="12">
        <v>0</v>
      </c>
      <c r="L60" s="14">
        <v>1</v>
      </c>
    </row>
    <row r="61" spans="1:12" ht="15" customHeight="1">
      <c r="A61" s="362"/>
      <c r="B61" s="367"/>
      <c r="C61" s="370" t="s">
        <v>181</v>
      </c>
      <c r="D61" s="32">
        <v>100</v>
      </c>
      <c r="E61" s="25">
        <v>0</v>
      </c>
      <c r="F61" s="28">
        <v>20</v>
      </c>
      <c r="G61" s="25">
        <v>40</v>
      </c>
      <c r="H61" s="28">
        <v>0</v>
      </c>
      <c r="I61" s="25">
        <v>0</v>
      </c>
      <c r="J61" s="28">
        <v>20</v>
      </c>
      <c r="K61" s="25">
        <v>0</v>
      </c>
      <c r="L61" s="27">
        <v>20</v>
      </c>
    </row>
    <row r="62" spans="1:12" ht="15" customHeight="1">
      <c r="A62" s="362"/>
      <c r="B62" s="367"/>
      <c r="C62" s="370" t="s">
        <v>182</v>
      </c>
      <c r="D62" s="17">
        <v>96</v>
      </c>
      <c r="E62" s="16">
        <v>2</v>
      </c>
      <c r="F62" s="17">
        <v>42</v>
      </c>
      <c r="G62" s="16">
        <v>4</v>
      </c>
      <c r="H62" s="17">
        <v>9</v>
      </c>
      <c r="I62" s="16">
        <v>1</v>
      </c>
      <c r="J62" s="17">
        <v>19</v>
      </c>
      <c r="K62" s="16">
        <v>4</v>
      </c>
      <c r="L62" s="18">
        <v>15</v>
      </c>
    </row>
    <row r="63" spans="1:12" ht="15" customHeight="1" thickBot="1">
      <c r="A63" s="362"/>
      <c r="B63" s="371"/>
      <c r="C63" s="372" t="s">
        <v>182</v>
      </c>
      <c r="D63" s="271">
        <v>100</v>
      </c>
      <c r="E63" s="272">
        <v>2.1</v>
      </c>
      <c r="F63" s="271">
        <v>43.8</v>
      </c>
      <c r="G63" s="272">
        <v>4.2</v>
      </c>
      <c r="H63" s="271">
        <v>9.4</v>
      </c>
      <c r="I63" s="272">
        <v>1</v>
      </c>
      <c r="J63" s="271">
        <v>19.8</v>
      </c>
      <c r="K63" s="272">
        <v>4.2</v>
      </c>
      <c r="L63" s="273">
        <v>15.6</v>
      </c>
    </row>
    <row r="64" spans="1:12" ht="15" customHeight="1" thickTop="1">
      <c r="A64" s="362"/>
      <c r="B64" s="363" t="s">
        <v>172</v>
      </c>
      <c r="C64" s="387" t="s">
        <v>174</v>
      </c>
      <c r="D64" s="17">
        <v>548</v>
      </c>
      <c r="E64" s="67">
        <v>211</v>
      </c>
      <c r="F64" s="17">
        <v>55</v>
      </c>
      <c r="G64" s="67">
        <v>24</v>
      </c>
      <c r="H64" s="17">
        <v>113</v>
      </c>
      <c r="I64" s="67">
        <v>35</v>
      </c>
      <c r="J64" s="17">
        <v>33</v>
      </c>
      <c r="K64" s="67">
        <v>46</v>
      </c>
      <c r="L64" s="207">
        <v>31</v>
      </c>
    </row>
    <row r="65" spans="1:12" ht="15" customHeight="1">
      <c r="A65" s="362"/>
      <c r="B65" s="367"/>
      <c r="C65" s="370"/>
      <c r="D65" s="30">
        <v>100</v>
      </c>
      <c r="E65" s="29">
        <v>38.5</v>
      </c>
      <c r="F65" s="30">
        <v>10</v>
      </c>
      <c r="G65" s="29">
        <v>4.4</v>
      </c>
      <c r="H65" s="30">
        <v>20.6</v>
      </c>
      <c r="I65" s="29">
        <v>6.4</v>
      </c>
      <c r="J65" s="30">
        <v>6</v>
      </c>
      <c r="K65" s="29">
        <v>8.4</v>
      </c>
      <c r="L65" s="31">
        <v>5.7</v>
      </c>
    </row>
    <row r="66" spans="1:12" ht="15" customHeight="1">
      <c r="A66" s="362"/>
      <c r="B66" s="367"/>
      <c r="C66" s="370" t="s">
        <v>175</v>
      </c>
      <c r="D66" s="19">
        <v>260</v>
      </c>
      <c r="E66" s="12">
        <v>138</v>
      </c>
      <c r="F66" s="15">
        <v>8</v>
      </c>
      <c r="G66" s="12">
        <v>4</v>
      </c>
      <c r="H66" s="15">
        <v>60</v>
      </c>
      <c r="I66" s="12">
        <v>19</v>
      </c>
      <c r="J66" s="15">
        <v>3</v>
      </c>
      <c r="K66" s="12">
        <v>18</v>
      </c>
      <c r="L66" s="14">
        <v>10</v>
      </c>
    </row>
    <row r="67" spans="1:12" ht="15" customHeight="1">
      <c r="A67" s="362"/>
      <c r="B67" s="367"/>
      <c r="C67" s="370" t="s">
        <v>175</v>
      </c>
      <c r="D67" s="32">
        <v>100</v>
      </c>
      <c r="E67" s="25">
        <v>53.1</v>
      </c>
      <c r="F67" s="28">
        <v>3.1</v>
      </c>
      <c r="G67" s="25">
        <v>1.5</v>
      </c>
      <c r="H67" s="28">
        <v>23.1</v>
      </c>
      <c r="I67" s="25">
        <v>7.3</v>
      </c>
      <c r="J67" s="28">
        <v>1.2</v>
      </c>
      <c r="K67" s="25">
        <v>6.9</v>
      </c>
      <c r="L67" s="27">
        <v>3.8</v>
      </c>
    </row>
    <row r="68" spans="1:12" ht="15" customHeight="1">
      <c r="A68" s="362"/>
      <c r="B68" s="367"/>
      <c r="C68" s="388" t="s">
        <v>176</v>
      </c>
      <c r="D68" s="17">
        <v>53</v>
      </c>
      <c r="E68" s="16">
        <v>15</v>
      </c>
      <c r="F68" s="17">
        <v>4</v>
      </c>
      <c r="G68" s="16">
        <v>4</v>
      </c>
      <c r="H68" s="17">
        <v>15</v>
      </c>
      <c r="I68" s="16">
        <v>2</v>
      </c>
      <c r="J68" s="17">
        <v>3</v>
      </c>
      <c r="K68" s="16">
        <v>8</v>
      </c>
      <c r="L68" s="18">
        <v>2</v>
      </c>
    </row>
    <row r="69" spans="1:12" ht="15" customHeight="1">
      <c r="A69" s="362"/>
      <c r="B69" s="367"/>
      <c r="C69" s="442" t="s">
        <v>177</v>
      </c>
      <c r="D69" s="30">
        <v>100</v>
      </c>
      <c r="E69" s="29">
        <v>28.3</v>
      </c>
      <c r="F69" s="30">
        <v>7.5</v>
      </c>
      <c r="G69" s="29">
        <v>7.5</v>
      </c>
      <c r="H69" s="30">
        <v>28.3</v>
      </c>
      <c r="I69" s="29">
        <v>3.8</v>
      </c>
      <c r="J69" s="30">
        <v>5.7</v>
      </c>
      <c r="K69" s="29">
        <v>15.1</v>
      </c>
      <c r="L69" s="31">
        <v>3.8</v>
      </c>
    </row>
    <row r="70" spans="1:12" ht="15" customHeight="1">
      <c r="A70" s="362"/>
      <c r="B70" s="367"/>
      <c r="C70" s="370" t="s">
        <v>178</v>
      </c>
      <c r="D70" s="19">
        <v>40</v>
      </c>
      <c r="E70" s="12">
        <v>13</v>
      </c>
      <c r="F70" s="15">
        <v>7</v>
      </c>
      <c r="G70" s="12">
        <v>0</v>
      </c>
      <c r="H70" s="15">
        <v>7</v>
      </c>
      <c r="I70" s="12">
        <v>4</v>
      </c>
      <c r="J70" s="15">
        <v>0</v>
      </c>
      <c r="K70" s="12">
        <v>7</v>
      </c>
      <c r="L70" s="14">
        <v>2</v>
      </c>
    </row>
    <row r="71" spans="1:12" ht="15" customHeight="1">
      <c r="A71" s="362"/>
      <c r="B71" s="367"/>
      <c r="C71" s="370" t="s">
        <v>178</v>
      </c>
      <c r="D71" s="32">
        <v>100</v>
      </c>
      <c r="E71" s="25">
        <v>32.5</v>
      </c>
      <c r="F71" s="28">
        <v>17.5</v>
      </c>
      <c r="G71" s="25">
        <v>0</v>
      </c>
      <c r="H71" s="28">
        <v>17.5</v>
      </c>
      <c r="I71" s="25">
        <v>10</v>
      </c>
      <c r="J71" s="28">
        <v>0</v>
      </c>
      <c r="K71" s="25">
        <v>17.5</v>
      </c>
      <c r="L71" s="27">
        <v>5</v>
      </c>
    </row>
    <row r="72" spans="1:12" ht="15" customHeight="1">
      <c r="A72" s="362"/>
      <c r="B72" s="367"/>
      <c r="C72" s="370" t="s">
        <v>179</v>
      </c>
      <c r="D72" s="17">
        <v>74</v>
      </c>
      <c r="E72" s="16">
        <v>31</v>
      </c>
      <c r="F72" s="17">
        <v>4</v>
      </c>
      <c r="G72" s="16">
        <v>3</v>
      </c>
      <c r="H72" s="17">
        <v>22</v>
      </c>
      <c r="I72" s="16">
        <v>8</v>
      </c>
      <c r="J72" s="17">
        <v>0</v>
      </c>
      <c r="K72" s="16">
        <v>3</v>
      </c>
      <c r="L72" s="18">
        <v>3</v>
      </c>
    </row>
    <row r="73" spans="1:12" ht="15" customHeight="1">
      <c r="A73" s="362"/>
      <c r="B73" s="367"/>
      <c r="C73" s="370" t="s">
        <v>179</v>
      </c>
      <c r="D73" s="30">
        <v>100</v>
      </c>
      <c r="E73" s="29">
        <v>41.9</v>
      </c>
      <c r="F73" s="30">
        <v>5.4</v>
      </c>
      <c r="G73" s="29">
        <v>4.1</v>
      </c>
      <c r="H73" s="30">
        <v>29.7</v>
      </c>
      <c r="I73" s="29">
        <v>10.8</v>
      </c>
      <c r="J73" s="30">
        <v>0</v>
      </c>
      <c r="K73" s="29">
        <v>4.1</v>
      </c>
      <c r="L73" s="31">
        <v>4.1</v>
      </c>
    </row>
    <row r="74" spans="1:12" ht="15" customHeight="1">
      <c r="A74" s="362"/>
      <c r="B74" s="367"/>
      <c r="C74" s="370" t="s">
        <v>180</v>
      </c>
      <c r="D74" s="19">
        <v>1</v>
      </c>
      <c r="E74" s="12">
        <v>0</v>
      </c>
      <c r="F74" s="15">
        <v>0</v>
      </c>
      <c r="G74" s="12">
        <v>0</v>
      </c>
      <c r="H74" s="15">
        <v>0</v>
      </c>
      <c r="I74" s="12">
        <v>0</v>
      </c>
      <c r="J74" s="15">
        <v>0</v>
      </c>
      <c r="K74" s="12">
        <v>1</v>
      </c>
      <c r="L74" s="14">
        <v>0</v>
      </c>
    </row>
    <row r="75" spans="1:12" ht="15" customHeight="1">
      <c r="A75" s="362"/>
      <c r="B75" s="367"/>
      <c r="C75" s="370" t="s">
        <v>180</v>
      </c>
      <c r="D75" s="32">
        <v>100</v>
      </c>
      <c r="E75" s="25">
        <v>0</v>
      </c>
      <c r="F75" s="28">
        <v>0</v>
      </c>
      <c r="G75" s="25">
        <v>0</v>
      </c>
      <c r="H75" s="28">
        <v>0</v>
      </c>
      <c r="I75" s="25">
        <v>0</v>
      </c>
      <c r="J75" s="28">
        <v>0</v>
      </c>
      <c r="K75" s="25">
        <v>100</v>
      </c>
      <c r="L75" s="27">
        <v>0</v>
      </c>
    </row>
    <row r="76" spans="1:12" ht="15" customHeight="1">
      <c r="A76" s="362"/>
      <c r="B76" s="367"/>
      <c r="C76" s="370" t="s">
        <v>2</v>
      </c>
      <c r="D76" s="17">
        <v>8</v>
      </c>
      <c r="E76" s="16">
        <v>5</v>
      </c>
      <c r="F76" s="17">
        <v>0</v>
      </c>
      <c r="G76" s="16">
        <v>0</v>
      </c>
      <c r="H76" s="17">
        <v>1</v>
      </c>
      <c r="I76" s="16">
        <v>0</v>
      </c>
      <c r="J76" s="17">
        <v>0</v>
      </c>
      <c r="K76" s="16">
        <v>2</v>
      </c>
      <c r="L76" s="18">
        <v>0</v>
      </c>
    </row>
    <row r="77" spans="1:12" ht="15" customHeight="1">
      <c r="A77" s="362"/>
      <c r="B77" s="367"/>
      <c r="C77" s="370" t="s">
        <v>2</v>
      </c>
      <c r="D77" s="30">
        <v>100</v>
      </c>
      <c r="E77" s="29">
        <v>62.5</v>
      </c>
      <c r="F77" s="30">
        <v>0</v>
      </c>
      <c r="G77" s="29">
        <v>0</v>
      </c>
      <c r="H77" s="30">
        <v>12.5</v>
      </c>
      <c r="I77" s="29">
        <v>0</v>
      </c>
      <c r="J77" s="30">
        <v>0</v>
      </c>
      <c r="K77" s="29">
        <v>25</v>
      </c>
      <c r="L77" s="31">
        <v>0</v>
      </c>
    </row>
    <row r="78" spans="1:12" ht="15" customHeight="1">
      <c r="A78" s="362"/>
      <c r="B78" s="367"/>
      <c r="C78" s="370" t="s">
        <v>181</v>
      </c>
      <c r="D78" s="19">
        <v>3</v>
      </c>
      <c r="E78" s="12">
        <v>2</v>
      </c>
      <c r="F78" s="15">
        <v>1</v>
      </c>
      <c r="G78" s="12">
        <v>0</v>
      </c>
      <c r="H78" s="15">
        <v>0</v>
      </c>
      <c r="I78" s="12">
        <v>0</v>
      </c>
      <c r="J78" s="15">
        <v>0</v>
      </c>
      <c r="K78" s="12">
        <v>0</v>
      </c>
      <c r="L78" s="14">
        <v>0</v>
      </c>
    </row>
    <row r="79" spans="1:12" ht="15" customHeight="1">
      <c r="A79" s="362"/>
      <c r="B79" s="367"/>
      <c r="C79" s="370" t="s">
        <v>181</v>
      </c>
      <c r="D79" s="32">
        <v>100</v>
      </c>
      <c r="E79" s="25">
        <v>66.7</v>
      </c>
      <c r="F79" s="28">
        <v>33.3</v>
      </c>
      <c r="G79" s="25">
        <v>0</v>
      </c>
      <c r="H79" s="28">
        <v>0</v>
      </c>
      <c r="I79" s="25">
        <v>0</v>
      </c>
      <c r="J79" s="28">
        <v>0</v>
      </c>
      <c r="K79" s="25">
        <v>0</v>
      </c>
      <c r="L79" s="27">
        <v>0</v>
      </c>
    </row>
    <row r="80" spans="1:12" ht="15" customHeight="1">
      <c r="A80" s="362"/>
      <c r="B80" s="367"/>
      <c r="C80" s="370" t="s">
        <v>182</v>
      </c>
      <c r="D80" s="22">
        <v>109</v>
      </c>
      <c r="E80" s="12">
        <v>7</v>
      </c>
      <c r="F80" s="13">
        <v>31</v>
      </c>
      <c r="G80" s="12">
        <v>13</v>
      </c>
      <c r="H80" s="13">
        <v>8</v>
      </c>
      <c r="I80" s="12">
        <v>2</v>
      </c>
      <c r="J80" s="13">
        <v>27</v>
      </c>
      <c r="K80" s="12">
        <v>7</v>
      </c>
      <c r="L80" s="14">
        <v>14</v>
      </c>
    </row>
    <row r="81" spans="1:12" ht="15" customHeight="1">
      <c r="A81" s="363"/>
      <c r="B81" s="367"/>
      <c r="C81" s="370" t="s">
        <v>182</v>
      </c>
      <c r="D81" s="35">
        <v>100</v>
      </c>
      <c r="E81" s="25">
        <v>6.4</v>
      </c>
      <c r="F81" s="26">
        <v>28.4</v>
      </c>
      <c r="G81" s="25">
        <v>11.9</v>
      </c>
      <c r="H81" s="26">
        <v>7.3</v>
      </c>
      <c r="I81" s="25">
        <v>1.8</v>
      </c>
      <c r="J81" s="26">
        <v>24.8</v>
      </c>
      <c r="K81" s="25">
        <v>6.4</v>
      </c>
      <c r="L81" s="27">
        <v>12.8</v>
      </c>
    </row>
    <row r="82" spans="1:12" ht="15" customHeight="1">
      <c r="A82" s="361" t="s">
        <v>366</v>
      </c>
      <c r="B82" s="367" t="s">
        <v>162</v>
      </c>
      <c r="C82" s="370" t="s">
        <v>174</v>
      </c>
      <c r="D82" s="22">
        <v>753</v>
      </c>
      <c r="E82" s="12">
        <v>173</v>
      </c>
      <c r="F82" s="13">
        <v>205</v>
      </c>
      <c r="G82" s="12">
        <v>14</v>
      </c>
      <c r="H82" s="13">
        <v>181</v>
      </c>
      <c r="I82" s="12">
        <v>19</v>
      </c>
      <c r="J82" s="14">
        <v>66</v>
      </c>
      <c r="K82" s="19">
        <v>62</v>
      </c>
      <c r="L82" s="12">
        <v>33</v>
      </c>
    </row>
    <row r="83" spans="1:12" ht="15" customHeight="1">
      <c r="A83" s="362"/>
      <c r="B83" s="367"/>
      <c r="C83" s="370"/>
      <c r="D83" s="35">
        <v>100</v>
      </c>
      <c r="E83" s="25">
        <v>23</v>
      </c>
      <c r="F83" s="26">
        <v>27.2</v>
      </c>
      <c r="G83" s="25">
        <v>1.9</v>
      </c>
      <c r="H83" s="26">
        <v>24</v>
      </c>
      <c r="I83" s="25">
        <v>2.5</v>
      </c>
      <c r="J83" s="27">
        <v>8.8</v>
      </c>
      <c r="K83" s="32">
        <v>8.2</v>
      </c>
      <c r="L83" s="25">
        <v>4.4</v>
      </c>
    </row>
    <row r="84" spans="1:12" ht="15" customHeight="1">
      <c r="A84" s="362"/>
      <c r="B84" s="367"/>
      <c r="C84" s="370" t="s">
        <v>185</v>
      </c>
      <c r="D84" s="19">
        <v>80</v>
      </c>
      <c r="E84" s="12">
        <v>37</v>
      </c>
      <c r="F84" s="15">
        <v>12</v>
      </c>
      <c r="G84" s="12">
        <v>4</v>
      </c>
      <c r="H84" s="15">
        <v>7</v>
      </c>
      <c r="I84" s="12">
        <v>5</v>
      </c>
      <c r="J84" s="14">
        <v>8</v>
      </c>
      <c r="K84" s="19">
        <v>1</v>
      </c>
      <c r="L84" s="12">
        <v>6</v>
      </c>
    </row>
    <row r="85" spans="1:12" ht="15" customHeight="1">
      <c r="A85" s="362"/>
      <c r="B85" s="367"/>
      <c r="C85" s="370" t="s">
        <v>185</v>
      </c>
      <c r="D85" s="32">
        <v>100</v>
      </c>
      <c r="E85" s="25">
        <v>46.3</v>
      </c>
      <c r="F85" s="28">
        <v>15</v>
      </c>
      <c r="G85" s="25">
        <v>5</v>
      </c>
      <c r="H85" s="28">
        <v>8.8</v>
      </c>
      <c r="I85" s="25">
        <v>6.3</v>
      </c>
      <c r="J85" s="27">
        <v>10</v>
      </c>
      <c r="K85" s="32">
        <v>1.3</v>
      </c>
      <c r="L85" s="25">
        <v>7.5</v>
      </c>
    </row>
    <row r="86" spans="1:12" ht="15" customHeight="1">
      <c r="A86" s="362"/>
      <c r="B86" s="367"/>
      <c r="C86" s="370" t="s">
        <v>186</v>
      </c>
      <c r="D86" s="17">
        <v>569</v>
      </c>
      <c r="E86" s="16">
        <v>113</v>
      </c>
      <c r="F86" s="17">
        <v>176</v>
      </c>
      <c r="G86" s="16">
        <v>9</v>
      </c>
      <c r="H86" s="17">
        <v>151</v>
      </c>
      <c r="I86" s="16">
        <v>10</v>
      </c>
      <c r="J86" s="18">
        <v>46</v>
      </c>
      <c r="K86" s="20">
        <v>48</v>
      </c>
      <c r="L86" s="16">
        <v>16</v>
      </c>
    </row>
    <row r="87" spans="1:12" ht="15" customHeight="1">
      <c r="A87" s="362"/>
      <c r="B87" s="367"/>
      <c r="C87" s="370" t="s">
        <v>186</v>
      </c>
      <c r="D87" s="30">
        <v>100</v>
      </c>
      <c r="E87" s="29">
        <v>19.9</v>
      </c>
      <c r="F87" s="30">
        <v>30.9</v>
      </c>
      <c r="G87" s="29">
        <v>1.6</v>
      </c>
      <c r="H87" s="30">
        <v>26.5</v>
      </c>
      <c r="I87" s="29">
        <v>1.8</v>
      </c>
      <c r="J87" s="31">
        <v>8.1</v>
      </c>
      <c r="K87" s="33">
        <v>8.4</v>
      </c>
      <c r="L87" s="29">
        <v>2.8</v>
      </c>
    </row>
    <row r="88" spans="1:12" ht="15" customHeight="1">
      <c r="A88" s="362"/>
      <c r="B88" s="367"/>
      <c r="C88" s="370" t="s">
        <v>278</v>
      </c>
      <c r="D88" s="19">
        <v>104</v>
      </c>
      <c r="E88" s="12">
        <v>23</v>
      </c>
      <c r="F88" s="15">
        <v>17</v>
      </c>
      <c r="G88" s="12">
        <v>1</v>
      </c>
      <c r="H88" s="15">
        <v>23</v>
      </c>
      <c r="I88" s="12">
        <v>4</v>
      </c>
      <c r="J88" s="14">
        <v>12</v>
      </c>
      <c r="K88" s="19">
        <v>13</v>
      </c>
      <c r="L88" s="12">
        <v>11</v>
      </c>
    </row>
    <row r="89" spans="1:12" ht="15" customHeight="1" thickBot="1">
      <c r="A89" s="362"/>
      <c r="B89" s="371"/>
      <c r="C89" s="372" t="s">
        <v>187</v>
      </c>
      <c r="D89" s="278">
        <v>100</v>
      </c>
      <c r="E89" s="272">
        <v>22.1</v>
      </c>
      <c r="F89" s="271">
        <v>16.3</v>
      </c>
      <c r="G89" s="272">
        <v>1</v>
      </c>
      <c r="H89" s="271">
        <v>22.1</v>
      </c>
      <c r="I89" s="272">
        <v>3.8</v>
      </c>
      <c r="J89" s="273">
        <v>11.5</v>
      </c>
      <c r="K89" s="278">
        <v>12.5</v>
      </c>
      <c r="L89" s="272">
        <v>10.6</v>
      </c>
    </row>
    <row r="90" spans="1:12" ht="15" customHeight="1" thickTop="1">
      <c r="A90" s="362"/>
      <c r="B90" s="363" t="s">
        <v>172</v>
      </c>
      <c r="C90" s="387" t="s">
        <v>174</v>
      </c>
      <c r="D90" s="17">
        <v>548</v>
      </c>
      <c r="E90" s="67">
        <v>211</v>
      </c>
      <c r="F90" s="17">
        <v>55</v>
      </c>
      <c r="G90" s="67">
        <v>24</v>
      </c>
      <c r="H90" s="17">
        <v>113</v>
      </c>
      <c r="I90" s="67">
        <v>35</v>
      </c>
      <c r="J90" s="207">
        <v>33</v>
      </c>
      <c r="K90" s="295">
        <v>46</v>
      </c>
      <c r="L90" s="67">
        <v>31</v>
      </c>
    </row>
    <row r="91" spans="1:12" ht="15" customHeight="1">
      <c r="A91" s="362"/>
      <c r="B91" s="367"/>
      <c r="C91" s="370"/>
      <c r="D91" s="30">
        <v>100</v>
      </c>
      <c r="E91" s="29">
        <v>38.5</v>
      </c>
      <c r="F91" s="30">
        <v>10</v>
      </c>
      <c r="G91" s="29">
        <v>4.4</v>
      </c>
      <c r="H91" s="30">
        <v>20.6</v>
      </c>
      <c r="I91" s="29">
        <v>6.4</v>
      </c>
      <c r="J91" s="31">
        <v>6</v>
      </c>
      <c r="K91" s="33">
        <v>8.4</v>
      </c>
      <c r="L91" s="29">
        <v>5.7</v>
      </c>
    </row>
    <row r="92" spans="1:12" ht="15" customHeight="1">
      <c r="A92" s="362"/>
      <c r="B92" s="367"/>
      <c r="C92" s="370" t="s">
        <v>185</v>
      </c>
      <c r="D92" s="19">
        <v>83</v>
      </c>
      <c r="E92" s="12">
        <v>38</v>
      </c>
      <c r="F92" s="15">
        <v>5</v>
      </c>
      <c r="G92" s="12">
        <v>8</v>
      </c>
      <c r="H92" s="15">
        <v>6</v>
      </c>
      <c r="I92" s="12">
        <v>7</v>
      </c>
      <c r="J92" s="14">
        <v>5</v>
      </c>
      <c r="K92" s="19">
        <v>4</v>
      </c>
      <c r="L92" s="12">
        <v>10</v>
      </c>
    </row>
    <row r="93" spans="1:12" ht="15" customHeight="1">
      <c r="A93" s="362"/>
      <c r="B93" s="367"/>
      <c r="C93" s="370" t="s">
        <v>185</v>
      </c>
      <c r="D93" s="32">
        <v>100</v>
      </c>
      <c r="E93" s="25">
        <v>45.8</v>
      </c>
      <c r="F93" s="28">
        <v>6</v>
      </c>
      <c r="G93" s="25">
        <v>9.6</v>
      </c>
      <c r="H93" s="28">
        <v>7.2</v>
      </c>
      <c r="I93" s="25">
        <v>8.4</v>
      </c>
      <c r="J93" s="27">
        <v>6</v>
      </c>
      <c r="K93" s="32">
        <v>4.8</v>
      </c>
      <c r="L93" s="25">
        <v>12</v>
      </c>
    </row>
    <row r="94" spans="1:12" ht="15" customHeight="1">
      <c r="A94" s="362"/>
      <c r="B94" s="367"/>
      <c r="C94" s="370" t="s">
        <v>186</v>
      </c>
      <c r="D94" s="17">
        <v>430</v>
      </c>
      <c r="E94" s="16">
        <v>155</v>
      </c>
      <c r="F94" s="17">
        <v>46</v>
      </c>
      <c r="G94" s="16">
        <v>13</v>
      </c>
      <c r="H94" s="17">
        <v>104</v>
      </c>
      <c r="I94" s="16">
        <v>27</v>
      </c>
      <c r="J94" s="18">
        <v>26</v>
      </c>
      <c r="K94" s="20">
        <v>42</v>
      </c>
      <c r="L94" s="16">
        <v>17</v>
      </c>
    </row>
    <row r="95" spans="1:12" ht="15" customHeight="1">
      <c r="A95" s="362"/>
      <c r="B95" s="367"/>
      <c r="C95" s="370" t="s">
        <v>186</v>
      </c>
      <c r="D95" s="30">
        <v>100</v>
      </c>
      <c r="E95" s="29">
        <v>36</v>
      </c>
      <c r="F95" s="30">
        <v>10.7</v>
      </c>
      <c r="G95" s="29">
        <v>3</v>
      </c>
      <c r="H95" s="30">
        <v>24.2</v>
      </c>
      <c r="I95" s="29">
        <v>6.3</v>
      </c>
      <c r="J95" s="31">
        <v>6</v>
      </c>
      <c r="K95" s="33">
        <v>9.8</v>
      </c>
      <c r="L95" s="29">
        <v>4</v>
      </c>
    </row>
    <row r="96" spans="1:12" ht="15" customHeight="1">
      <c r="A96" s="362"/>
      <c r="B96" s="367"/>
      <c r="C96" s="370" t="s">
        <v>278</v>
      </c>
      <c r="D96" s="19">
        <v>35</v>
      </c>
      <c r="E96" s="12">
        <v>18</v>
      </c>
      <c r="F96" s="15">
        <v>4</v>
      </c>
      <c r="G96" s="12">
        <v>3</v>
      </c>
      <c r="H96" s="15">
        <v>3</v>
      </c>
      <c r="I96" s="12">
        <v>1</v>
      </c>
      <c r="J96" s="14">
        <v>2</v>
      </c>
      <c r="K96" s="19">
        <v>0</v>
      </c>
      <c r="L96" s="12">
        <v>4</v>
      </c>
    </row>
    <row r="97" spans="1:12" ht="15" customHeight="1">
      <c r="A97" s="363"/>
      <c r="B97" s="367"/>
      <c r="C97" s="370" t="s">
        <v>187</v>
      </c>
      <c r="D97" s="32">
        <v>100</v>
      </c>
      <c r="E97" s="25">
        <v>51.4</v>
      </c>
      <c r="F97" s="28">
        <v>11.4</v>
      </c>
      <c r="G97" s="25">
        <v>8.6</v>
      </c>
      <c r="H97" s="28">
        <v>8.6</v>
      </c>
      <c r="I97" s="25">
        <v>2.9</v>
      </c>
      <c r="J97" s="27">
        <v>5.7</v>
      </c>
      <c r="K97" s="32">
        <v>0</v>
      </c>
      <c r="L97" s="25">
        <v>11.4</v>
      </c>
    </row>
    <row r="98" spans="4:12" ht="6" customHeight="1">
      <c r="D98" s="110"/>
      <c r="E98" s="110"/>
      <c r="F98" s="110"/>
      <c r="G98" s="110"/>
      <c r="H98" s="110"/>
      <c r="I98" s="110"/>
      <c r="J98" s="110"/>
      <c r="K98" s="110"/>
      <c r="L98" s="110"/>
    </row>
    <row r="99" spans="1:12" ht="15" customHeight="1">
      <c r="A99" s="361" t="s">
        <v>196</v>
      </c>
      <c r="B99" s="417" t="s">
        <v>162</v>
      </c>
      <c r="C99" s="420" t="s">
        <v>183</v>
      </c>
      <c r="D99" s="22">
        <v>747</v>
      </c>
      <c r="E99" s="23">
        <v>173</v>
      </c>
      <c r="F99" s="23">
        <v>200</v>
      </c>
      <c r="G99" s="13">
        <v>14</v>
      </c>
      <c r="H99" s="23">
        <v>181</v>
      </c>
      <c r="I99" s="13">
        <v>18</v>
      </c>
      <c r="J99" s="23">
        <v>66</v>
      </c>
      <c r="K99" s="66">
        <v>62</v>
      </c>
      <c r="L99" s="66">
        <v>33</v>
      </c>
    </row>
    <row r="100" spans="1:12" ht="15" customHeight="1">
      <c r="A100" s="362"/>
      <c r="B100" s="418"/>
      <c r="C100" s="420" t="s">
        <v>165</v>
      </c>
      <c r="D100" s="80">
        <v>100</v>
      </c>
      <c r="E100" s="29">
        <v>23.15930388219545</v>
      </c>
      <c r="F100" s="25">
        <v>26.773761713520752</v>
      </c>
      <c r="G100" s="214">
        <v>1.8741633199464525</v>
      </c>
      <c r="H100" s="25">
        <v>24.230254350736278</v>
      </c>
      <c r="I100" s="214">
        <v>2.4096385542168677</v>
      </c>
      <c r="J100" s="25">
        <v>8.835341365461847</v>
      </c>
      <c r="K100" s="215">
        <v>8.299866131191433</v>
      </c>
      <c r="L100" s="215">
        <v>4.417670682730924</v>
      </c>
    </row>
    <row r="101" spans="1:12" ht="15" customHeight="1">
      <c r="A101" s="362"/>
      <c r="B101" s="418"/>
      <c r="C101" s="421" t="s">
        <v>279</v>
      </c>
      <c r="D101" s="208">
        <v>34</v>
      </c>
      <c r="E101" s="12">
        <v>9</v>
      </c>
      <c r="F101" s="19">
        <v>4</v>
      </c>
      <c r="G101" s="12">
        <v>2</v>
      </c>
      <c r="H101" s="15">
        <v>7</v>
      </c>
      <c r="I101" s="12">
        <v>1</v>
      </c>
      <c r="J101" s="12">
        <v>5</v>
      </c>
      <c r="K101" s="12">
        <v>2</v>
      </c>
      <c r="L101" s="69">
        <v>4</v>
      </c>
    </row>
    <row r="102" spans="1:12" ht="15" customHeight="1">
      <c r="A102" s="362"/>
      <c r="B102" s="418"/>
      <c r="C102" s="415" t="s">
        <v>165</v>
      </c>
      <c r="D102" s="216">
        <v>100</v>
      </c>
      <c r="E102" s="217">
        <v>26.470588235294116</v>
      </c>
      <c r="F102" s="217">
        <v>11.76470588235294</v>
      </c>
      <c r="G102" s="217">
        <v>5.88235294117647</v>
      </c>
      <c r="H102" s="217">
        <v>20.588235294117645</v>
      </c>
      <c r="I102" s="217">
        <v>2.941176470588235</v>
      </c>
      <c r="J102" s="217">
        <v>14.705882352941176</v>
      </c>
      <c r="K102" s="217">
        <v>5.88235294117647</v>
      </c>
      <c r="L102" s="218">
        <v>11.76470588235294</v>
      </c>
    </row>
    <row r="103" spans="1:12" ht="15" customHeight="1">
      <c r="A103" s="362"/>
      <c r="B103" s="418"/>
      <c r="C103" s="415" t="s">
        <v>280</v>
      </c>
      <c r="D103" s="208">
        <v>3</v>
      </c>
      <c r="E103" s="12">
        <v>3</v>
      </c>
      <c r="F103" s="22">
        <v>0</v>
      </c>
      <c r="G103" s="12">
        <v>0</v>
      </c>
      <c r="H103" s="13">
        <v>0</v>
      </c>
      <c r="I103" s="12">
        <v>0</v>
      </c>
      <c r="J103" s="12">
        <v>0</v>
      </c>
      <c r="K103" s="12">
        <v>0</v>
      </c>
      <c r="L103" s="69">
        <v>0</v>
      </c>
    </row>
    <row r="104" spans="1:12" ht="15" customHeight="1">
      <c r="A104" s="362"/>
      <c r="B104" s="418"/>
      <c r="C104" s="415" t="s">
        <v>166</v>
      </c>
      <c r="D104" s="80">
        <v>100</v>
      </c>
      <c r="E104" s="29">
        <v>100</v>
      </c>
      <c r="F104" s="29">
        <v>0</v>
      </c>
      <c r="G104" s="29">
        <v>0</v>
      </c>
      <c r="H104" s="29">
        <v>0</v>
      </c>
      <c r="I104" s="29">
        <v>0</v>
      </c>
      <c r="J104" s="29">
        <v>0</v>
      </c>
      <c r="K104" s="29">
        <v>0</v>
      </c>
      <c r="L104" s="215">
        <v>0</v>
      </c>
    </row>
    <row r="105" spans="1:12" ht="15" customHeight="1">
      <c r="A105" s="362"/>
      <c r="B105" s="418"/>
      <c r="C105" s="415" t="s">
        <v>281</v>
      </c>
      <c r="D105" s="208">
        <v>133</v>
      </c>
      <c r="E105" s="12">
        <v>22</v>
      </c>
      <c r="F105" s="19">
        <v>44</v>
      </c>
      <c r="G105" s="12">
        <v>6</v>
      </c>
      <c r="H105" s="15">
        <v>24</v>
      </c>
      <c r="I105" s="12">
        <v>3</v>
      </c>
      <c r="J105" s="12">
        <v>15</v>
      </c>
      <c r="K105" s="12">
        <v>15</v>
      </c>
      <c r="L105" s="69">
        <v>4</v>
      </c>
    </row>
    <row r="106" spans="1:12" ht="15" customHeight="1">
      <c r="A106" s="362"/>
      <c r="B106" s="418"/>
      <c r="C106" s="415" t="s">
        <v>167</v>
      </c>
      <c r="D106" s="216">
        <v>100</v>
      </c>
      <c r="E106" s="25">
        <v>16.541353383458645</v>
      </c>
      <c r="F106" s="25">
        <v>33.08270676691729</v>
      </c>
      <c r="G106" s="25">
        <v>4.511278195488722</v>
      </c>
      <c r="H106" s="25">
        <v>18.045112781954888</v>
      </c>
      <c r="I106" s="25">
        <v>2.255639097744361</v>
      </c>
      <c r="J106" s="25">
        <v>11.278195488721805</v>
      </c>
      <c r="K106" s="25">
        <v>11.278195488721805</v>
      </c>
      <c r="L106" s="81">
        <v>3.007518796992481</v>
      </c>
    </row>
    <row r="107" spans="1:12" ht="15" customHeight="1">
      <c r="A107" s="362"/>
      <c r="B107" s="418"/>
      <c r="C107" s="415" t="s">
        <v>282</v>
      </c>
      <c r="D107" s="208">
        <v>341</v>
      </c>
      <c r="E107" s="67">
        <v>88</v>
      </c>
      <c r="F107" s="65">
        <v>92</v>
      </c>
      <c r="G107" s="67">
        <v>3</v>
      </c>
      <c r="H107" s="17">
        <v>87</v>
      </c>
      <c r="I107" s="67">
        <v>8</v>
      </c>
      <c r="J107" s="67">
        <v>25</v>
      </c>
      <c r="K107" s="67">
        <v>23</v>
      </c>
      <c r="L107" s="68">
        <v>15</v>
      </c>
    </row>
    <row r="108" spans="1:12" ht="15" customHeight="1">
      <c r="A108" s="362"/>
      <c r="B108" s="418"/>
      <c r="C108" s="415" t="s">
        <v>168</v>
      </c>
      <c r="D108" s="80">
        <v>100</v>
      </c>
      <c r="E108" s="29">
        <v>25.806451612903224</v>
      </c>
      <c r="F108" s="29">
        <v>26.97947214076246</v>
      </c>
      <c r="G108" s="29">
        <v>0.8797653958944281</v>
      </c>
      <c r="H108" s="29">
        <v>25.513196480938415</v>
      </c>
      <c r="I108" s="29">
        <v>2.3460410557184748</v>
      </c>
      <c r="J108" s="29">
        <v>7.331378299120234</v>
      </c>
      <c r="K108" s="29">
        <v>6.744868035190615</v>
      </c>
      <c r="L108" s="215">
        <v>4.39882697947214</v>
      </c>
    </row>
    <row r="109" spans="1:12" ht="15" customHeight="1">
      <c r="A109" s="362"/>
      <c r="B109" s="418"/>
      <c r="C109" s="415" t="s">
        <v>283</v>
      </c>
      <c r="D109" s="208">
        <v>203</v>
      </c>
      <c r="E109" s="12">
        <v>45</v>
      </c>
      <c r="F109" s="19">
        <v>50</v>
      </c>
      <c r="G109" s="12">
        <v>3</v>
      </c>
      <c r="H109" s="15">
        <v>57</v>
      </c>
      <c r="I109" s="12">
        <v>4</v>
      </c>
      <c r="J109" s="12">
        <v>18</v>
      </c>
      <c r="K109" s="12">
        <v>20</v>
      </c>
      <c r="L109" s="69">
        <v>6</v>
      </c>
    </row>
    <row r="110" spans="1:12" ht="15" customHeight="1">
      <c r="A110" s="362"/>
      <c r="B110" s="418"/>
      <c r="C110" s="415" t="s">
        <v>169</v>
      </c>
      <c r="D110" s="216">
        <v>100</v>
      </c>
      <c r="E110" s="217">
        <v>22.167487684729068</v>
      </c>
      <c r="F110" s="217">
        <v>24.630541871921185</v>
      </c>
      <c r="G110" s="217">
        <v>1.4778325123152711</v>
      </c>
      <c r="H110" s="217">
        <v>28.07881773399015</v>
      </c>
      <c r="I110" s="217">
        <v>1.9704433497536948</v>
      </c>
      <c r="J110" s="217">
        <v>8.866995073891626</v>
      </c>
      <c r="K110" s="217">
        <v>9.852216748768473</v>
      </c>
      <c r="L110" s="218">
        <v>2.9556650246305423</v>
      </c>
    </row>
    <row r="111" spans="1:12" ht="15" customHeight="1">
      <c r="A111" s="362"/>
      <c r="B111" s="418"/>
      <c r="C111" s="415" t="s">
        <v>203</v>
      </c>
      <c r="D111" s="208">
        <v>33</v>
      </c>
      <c r="E111" s="12">
        <v>6</v>
      </c>
      <c r="F111" s="22">
        <v>10</v>
      </c>
      <c r="G111" s="12">
        <v>0</v>
      </c>
      <c r="H111" s="13">
        <v>6</v>
      </c>
      <c r="I111" s="12">
        <v>2</v>
      </c>
      <c r="J111" s="12">
        <v>3</v>
      </c>
      <c r="K111" s="12">
        <v>2</v>
      </c>
      <c r="L111" s="69">
        <v>4</v>
      </c>
    </row>
    <row r="112" spans="1:12" ht="15" customHeight="1" thickBot="1">
      <c r="A112" s="362"/>
      <c r="B112" s="419"/>
      <c r="C112" s="416" t="s">
        <v>171</v>
      </c>
      <c r="D112" s="296">
        <v>100</v>
      </c>
      <c r="E112" s="272">
        <v>18.18181818181818</v>
      </c>
      <c r="F112" s="272">
        <v>30.3030303030303</v>
      </c>
      <c r="G112" s="272">
        <v>0</v>
      </c>
      <c r="H112" s="272">
        <v>18.18181818181818</v>
      </c>
      <c r="I112" s="272">
        <v>6.0606060606060606</v>
      </c>
      <c r="J112" s="272">
        <v>9.09090909090909</v>
      </c>
      <c r="K112" s="272">
        <v>6.0606060606060606</v>
      </c>
      <c r="L112" s="286">
        <v>12.121212121212121</v>
      </c>
    </row>
    <row r="113" spans="1:12" ht="15" customHeight="1" thickTop="1">
      <c r="A113" s="362"/>
      <c r="B113" s="423" t="s">
        <v>172</v>
      </c>
      <c r="C113" s="422" t="s">
        <v>183</v>
      </c>
      <c r="D113" s="65">
        <v>546</v>
      </c>
      <c r="E113" s="24">
        <v>212</v>
      </c>
      <c r="F113" s="24">
        <v>54</v>
      </c>
      <c r="G113" s="17">
        <v>24</v>
      </c>
      <c r="H113" s="24">
        <v>113</v>
      </c>
      <c r="I113" s="17">
        <v>35</v>
      </c>
      <c r="J113" s="24">
        <v>32</v>
      </c>
      <c r="K113" s="283">
        <v>45</v>
      </c>
      <c r="L113" s="283">
        <v>31</v>
      </c>
    </row>
    <row r="114" spans="1:12" ht="15" customHeight="1">
      <c r="A114" s="362"/>
      <c r="B114" s="418"/>
      <c r="C114" s="420" t="s">
        <v>165</v>
      </c>
      <c r="D114" s="80">
        <v>100</v>
      </c>
      <c r="E114" s="29">
        <v>38.827838827838825</v>
      </c>
      <c r="F114" s="25">
        <v>9.89010989010989</v>
      </c>
      <c r="G114" s="214">
        <v>4.395604395604396</v>
      </c>
      <c r="H114" s="25">
        <v>20.695970695970697</v>
      </c>
      <c r="I114" s="214">
        <v>6.410256410256411</v>
      </c>
      <c r="J114" s="25">
        <v>5.86080586080586</v>
      </c>
      <c r="K114" s="215">
        <v>8.241758241758243</v>
      </c>
      <c r="L114" s="215">
        <v>5.677655677655678</v>
      </c>
    </row>
    <row r="115" spans="1:12" ht="15" customHeight="1">
      <c r="A115" s="362"/>
      <c r="B115" s="418"/>
      <c r="C115" s="421" t="s">
        <v>279</v>
      </c>
      <c r="D115" s="208">
        <v>25</v>
      </c>
      <c r="E115" s="12">
        <v>10</v>
      </c>
      <c r="F115" s="19">
        <v>3</v>
      </c>
      <c r="G115" s="12">
        <v>2</v>
      </c>
      <c r="H115" s="15">
        <v>1</v>
      </c>
      <c r="I115" s="12">
        <v>2</v>
      </c>
      <c r="J115" s="12">
        <v>2</v>
      </c>
      <c r="K115" s="12">
        <v>0</v>
      </c>
      <c r="L115" s="69">
        <v>5</v>
      </c>
    </row>
    <row r="116" spans="1:12" ht="15" customHeight="1">
      <c r="A116" s="362"/>
      <c r="B116" s="418"/>
      <c r="C116" s="415" t="s">
        <v>165</v>
      </c>
      <c r="D116" s="216">
        <v>100</v>
      </c>
      <c r="E116" s="217">
        <v>40</v>
      </c>
      <c r="F116" s="217">
        <v>12</v>
      </c>
      <c r="G116" s="217">
        <v>8</v>
      </c>
      <c r="H116" s="217">
        <v>4</v>
      </c>
      <c r="I116" s="217">
        <v>8</v>
      </c>
      <c r="J116" s="217">
        <v>8</v>
      </c>
      <c r="K116" s="217">
        <v>0</v>
      </c>
      <c r="L116" s="218">
        <v>20</v>
      </c>
    </row>
    <row r="117" spans="1:12" ht="15" customHeight="1">
      <c r="A117" s="362"/>
      <c r="B117" s="418"/>
      <c r="C117" s="415" t="s">
        <v>280</v>
      </c>
      <c r="D117" s="208">
        <v>4</v>
      </c>
      <c r="E117" s="12">
        <v>3</v>
      </c>
      <c r="F117" s="22">
        <v>0</v>
      </c>
      <c r="G117" s="12">
        <v>0</v>
      </c>
      <c r="H117" s="13">
        <v>1</v>
      </c>
      <c r="I117" s="12">
        <v>0</v>
      </c>
      <c r="J117" s="12">
        <v>0</v>
      </c>
      <c r="K117" s="12">
        <v>0</v>
      </c>
      <c r="L117" s="69">
        <v>0</v>
      </c>
    </row>
    <row r="118" spans="1:12" ht="15" customHeight="1">
      <c r="A118" s="362"/>
      <c r="B118" s="418"/>
      <c r="C118" s="415" t="s">
        <v>166</v>
      </c>
      <c r="D118" s="80">
        <v>100</v>
      </c>
      <c r="E118" s="29">
        <v>75</v>
      </c>
      <c r="F118" s="29">
        <v>0</v>
      </c>
      <c r="G118" s="29">
        <v>0</v>
      </c>
      <c r="H118" s="29">
        <v>25</v>
      </c>
      <c r="I118" s="29">
        <v>0</v>
      </c>
      <c r="J118" s="29">
        <v>0</v>
      </c>
      <c r="K118" s="29">
        <v>0</v>
      </c>
      <c r="L118" s="215">
        <v>0</v>
      </c>
    </row>
    <row r="119" spans="1:12" ht="15" customHeight="1">
      <c r="A119" s="362"/>
      <c r="B119" s="418"/>
      <c r="C119" s="415" t="s">
        <v>281</v>
      </c>
      <c r="D119" s="208">
        <v>113</v>
      </c>
      <c r="E119" s="12">
        <v>38</v>
      </c>
      <c r="F119" s="22">
        <v>19</v>
      </c>
      <c r="G119" s="12">
        <v>6</v>
      </c>
      <c r="H119" s="13">
        <v>23</v>
      </c>
      <c r="I119" s="12">
        <v>2</v>
      </c>
      <c r="J119" s="12">
        <v>10</v>
      </c>
      <c r="K119" s="12">
        <v>12</v>
      </c>
      <c r="L119" s="69">
        <v>3</v>
      </c>
    </row>
    <row r="120" spans="1:12" ht="15" customHeight="1">
      <c r="A120" s="362"/>
      <c r="B120" s="418"/>
      <c r="C120" s="415" t="s">
        <v>167</v>
      </c>
      <c r="D120" s="216">
        <v>100</v>
      </c>
      <c r="E120" s="25">
        <v>33.6283185840708</v>
      </c>
      <c r="F120" s="25">
        <v>16.8141592920354</v>
      </c>
      <c r="G120" s="25">
        <v>5.3097345132743365</v>
      </c>
      <c r="H120" s="25">
        <v>20.353982300884958</v>
      </c>
      <c r="I120" s="25">
        <v>1.7699115044247788</v>
      </c>
      <c r="J120" s="25">
        <v>8.849557522123895</v>
      </c>
      <c r="K120" s="25">
        <v>10.619469026548673</v>
      </c>
      <c r="L120" s="81">
        <v>2.6548672566371683</v>
      </c>
    </row>
    <row r="121" spans="1:12" ht="15" customHeight="1">
      <c r="A121" s="362"/>
      <c r="B121" s="418"/>
      <c r="C121" s="415" t="s">
        <v>282</v>
      </c>
      <c r="D121" s="208">
        <v>254</v>
      </c>
      <c r="E121" s="67">
        <v>108</v>
      </c>
      <c r="F121" s="65">
        <v>21</v>
      </c>
      <c r="G121" s="67">
        <v>11</v>
      </c>
      <c r="H121" s="17">
        <v>53</v>
      </c>
      <c r="I121" s="67">
        <v>13</v>
      </c>
      <c r="J121" s="67">
        <v>14</v>
      </c>
      <c r="K121" s="67">
        <v>19</v>
      </c>
      <c r="L121" s="68">
        <v>15</v>
      </c>
    </row>
    <row r="122" spans="1:12" ht="15" customHeight="1">
      <c r="A122" s="362"/>
      <c r="B122" s="418"/>
      <c r="C122" s="415" t="s">
        <v>168</v>
      </c>
      <c r="D122" s="80">
        <v>100</v>
      </c>
      <c r="E122" s="29">
        <v>42.51968503937008</v>
      </c>
      <c r="F122" s="29">
        <v>8.26771653543307</v>
      </c>
      <c r="G122" s="29">
        <v>4.330708661417323</v>
      </c>
      <c r="H122" s="29">
        <v>20.866141732283463</v>
      </c>
      <c r="I122" s="29">
        <v>5.118110236220472</v>
      </c>
      <c r="J122" s="29">
        <v>5.511811023622047</v>
      </c>
      <c r="K122" s="29">
        <v>7.480314960629921</v>
      </c>
      <c r="L122" s="215">
        <v>5.905511811023622</v>
      </c>
    </row>
    <row r="123" spans="1:12" ht="15" customHeight="1">
      <c r="A123" s="362"/>
      <c r="B123" s="418"/>
      <c r="C123" s="415" t="s">
        <v>283</v>
      </c>
      <c r="D123" s="208">
        <v>129</v>
      </c>
      <c r="E123" s="12">
        <v>47</v>
      </c>
      <c r="F123" s="19">
        <v>9</v>
      </c>
      <c r="G123" s="12">
        <v>4</v>
      </c>
      <c r="H123" s="15">
        <v>33</v>
      </c>
      <c r="I123" s="12">
        <v>15</v>
      </c>
      <c r="J123" s="12">
        <v>3</v>
      </c>
      <c r="K123" s="12">
        <v>11</v>
      </c>
      <c r="L123" s="69">
        <v>7</v>
      </c>
    </row>
    <row r="124" spans="1:12" ht="15" customHeight="1">
      <c r="A124" s="362"/>
      <c r="B124" s="418"/>
      <c r="C124" s="415" t="s">
        <v>169</v>
      </c>
      <c r="D124" s="216">
        <v>100</v>
      </c>
      <c r="E124" s="217">
        <v>36.434108527131784</v>
      </c>
      <c r="F124" s="217">
        <v>6.976744186046512</v>
      </c>
      <c r="G124" s="217">
        <v>3.1007751937984493</v>
      </c>
      <c r="H124" s="217">
        <v>25.58139534883721</v>
      </c>
      <c r="I124" s="217">
        <v>11.627906976744185</v>
      </c>
      <c r="J124" s="217">
        <v>2.3255813953488373</v>
      </c>
      <c r="K124" s="217">
        <v>8.527131782945736</v>
      </c>
      <c r="L124" s="218">
        <v>5.426356589147287</v>
      </c>
    </row>
    <row r="125" spans="1:12" ht="15" customHeight="1">
      <c r="A125" s="362"/>
      <c r="B125" s="418"/>
      <c r="C125" s="415" t="s">
        <v>203</v>
      </c>
      <c r="D125" s="208">
        <v>21</v>
      </c>
      <c r="E125" s="12">
        <v>6</v>
      </c>
      <c r="F125" s="22">
        <v>2</v>
      </c>
      <c r="G125" s="12">
        <v>1</v>
      </c>
      <c r="H125" s="13">
        <v>2</v>
      </c>
      <c r="I125" s="12">
        <v>3</v>
      </c>
      <c r="J125" s="12">
        <v>3</v>
      </c>
      <c r="K125" s="12">
        <v>3</v>
      </c>
      <c r="L125" s="69">
        <v>1</v>
      </c>
    </row>
    <row r="126" spans="1:12" ht="15" customHeight="1">
      <c r="A126" s="363"/>
      <c r="B126" s="424"/>
      <c r="C126" s="415" t="s">
        <v>171</v>
      </c>
      <c r="D126" s="35">
        <v>100</v>
      </c>
      <c r="E126" s="25">
        <v>28.571428571428573</v>
      </c>
      <c r="F126" s="25">
        <v>9.523809523809524</v>
      </c>
      <c r="G126" s="25">
        <v>4.761904761904762</v>
      </c>
      <c r="H126" s="25">
        <v>9.523809523809524</v>
      </c>
      <c r="I126" s="25">
        <v>14.285714285714286</v>
      </c>
      <c r="J126" s="25">
        <v>14.285714285714286</v>
      </c>
      <c r="K126" s="25">
        <v>14.285714285714286</v>
      </c>
      <c r="L126" s="81">
        <v>4.761904761904762</v>
      </c>
    </row>
    <row r="127" spans="1:12" ht="15" customHeight="1">
      <c r="A127" s="361" t="s">
        <v>191</v>
      </c>
      <c r="B127" s="367" t="s">
        <v>162</v>
      </c>
      <c r="C127" s="383" t="s">
        <v>174</v>
      </c>
      <c r="D127" s="72">
        <v>739</v>
      </c>
      <c r="E127" s="111">
        <v>170</v>
      </c>
      <c r="F127" s="72">
        <v>202</v>
      </c>
      <c r="G127" s="73">
        <v>13</v>
      </c>
      <c r="H127" s="72">
        <v>180</v>
      </c>
      <c r="I127" s="73">
        <v>18</v>
      </c>
      <c r="J127" s="72">
        <v>63</v>
      </c>
      <c r="K127" s="73">
        <v>62</v>
      </c>
      <c r="L127" s="72">
        <v>31</v>
      </c>
    </row>
    <row r="128" spans="1:12" ht="15" customHeight="1">
      <c r="A128" s="362"/>
      <c r="B128" s="367"/>
      <c r="C128" s="383"/>
      <c r="D128" s="82">
        <v>100</v>
      </c>
      <c r="E128" s="84">
        <v>23.00405953991881</v>
      </c>
      <c r="F128" s="83">
        <v>27.33423545331529</v>
      </c>
      <c r="G128" s="84">
        <v>1.7591339648173208</v>
      </c>
      <c r="H128" s="83">
        <v>24.357239512855212</v>
      </c>
      <c r="I128" s="84">
        <v>2.435723951285521</v>
      </c>
      <c r="J128" s="83">
        <v>8.525033829499323</v>
      </c>
      <c r="K128" s="84">
        <v>8.389715832205683</v>
      </c>
      <c r="L128" s="83">
        <v>4.194857916102841</v>
      </c>
    </row>
    <row r="129" spans="1:12" ht="15" customHeight="1">
      <c r="A129" s="362"/>
      <c r="B129" s="367"/>
      <c r="C129" s="383" t="s">
        <v>192</v>
      </c>
      <c r="D129" s="72">
        <v>75</v>
      </c>
      <c r="E129" s="220">
        <v>11</v>
      </c>
      <c r="F129" s="72">
        <v>38</v>
      </c>
      <c r="G129" s="73">
        <v>0</v>
      </c>
      <c r="H129" s="72">
        <v>18</v>
      </c>
      <c r="I129" s="73">
        <v>0</v>
      </c>
      <c r="J129" s="72">
        <v>5</v>
      </c>
      <c r="K129" s="73">
        <v>1</v>
      </c>
      <c r="L129" s="72">
        <v>2</v>
      </c>
    </row>
    <row r="130" spans="1:12" ht="15" customHeight="1">
      <c r="A130" s="362"/>
      <c r="B130" s="367"/>
      <c r="C130" s="383" t="s">
        <v>192</v>
      </c>
      <c r="D130" s="224">
        <v>100</v>
      </c>
      <c r="E130" s="84">
        <v>14.666666666666666</v>
      </c>
      <c r="F130" s="83">
        <v>50.666666666666664</v>
      </c>
      <c r="G130" s="84">
        <v>0</v>
      </c>
      <c r="H130" s="83">
        <v>24</v>
      </c>
      <c r="I130" s="84">
        <v>0</v>
      </c>
      <c r="J130" s="83">
        <v>6.666666666666667</v>
      </c>
      <c r="K130" s="84">
        <v>1.3333333333333333</v>
      </c>
      <c r="L130" s="83">
        <v>2.6666666666666665</v>
      </c>
    </row>
    <row r="131" spans="1:12" ht="15" customHeight="1">
      <c r="A131" s="362"/>
      <c r="B131" s="367"/>
      <c r="C131" s="383" t="s">
        <v>193</v>
      </c>
      <c r="D131" s="72">
        <v>75</v>
      </c>
      <c r="E131" s="120">
        <v>14</v>
      </c>
      <c r="F131" s="72">
        <v>20</v>
      </c>
      <c r="G131" s="120">
        <v>0</v>
      </c>
      <c r="H131" s="72">
        <v>28</v>
      </c>
      <c r="I131" s="73">
        <v>3</v>
      </c>
      <c r="J131" s="72">
        <v>5</v>
      </c>
      <c r="K131" s="73">
        <v>2</v>
      </c>
      <c r="L131" s="72">
        <v>3</v>
      </c>
    </row>
    <row r="132" spans="1:12" ht="15" customHeight="1">
      <c r="A132" s="362"/>
      <c r="B132" s="367"/>
      <c r="C132" s="383" t="s">
        <v>193</v>
      </c>
      <c r="D132" s="82">
        <v>100</v>
      </c>
      <c r="E132" s="84">
        <v>18.666666666666668</v>
      </c>
      <c r="F132" s="83">
        <v>26.666666666666668</v>
      </c>
      <c r="G132" s="84">
        <v>0</v>
      </c>
      <c r="H132" s="83">
        <v>37.333333333333336</v>
      </c>
      <c r="I132" s="84">
        <v>4</v>
      </c>
      <c r="J132" s="83">
        <v>6.666666666666667</v>
      </c>
      <c r="K132" s="84">
        <v>2.6666666666666665</v>
      </c>
      <c r="L132" s="83">
        <v>4</v>
      </c>
    </row>
    <row r="133" spans="1:12" ht="15" customHeight="1">
      <c r="A133" s="362"/>
      <c r="B133" s="367"/>
      <c r="C133" s="383" t="s">
        <v>194</v>
      </c>
      <c r="D133" s="72">
        <v>80</v>
      </c>
      <c r="E133" s="220">
        <v>25</v>
      </c>
      <c r="F133" s="72">
        <v>12</v>
      </c>
      <c r="G133" s="73">
        <v>1</v>
      </c>
      <c r="H133" s="72">
        <v>27</v>
      </c>
      <c r="I133" s="73">
        <v>0</v>
      </c>
      <c r="J133" s="72">
        <v>1</v>
      </c>
      <c r="K133" s="73">
        <v>10</v>
      </c>
      <c r="L133" s="72">
        <v>4</v>
      </c>
    </row>
    <row r="134" spans="1:12" ht="15" customHeight="1">
      <c r="A134" s="362"/>
      <c r="B134" s="367"/>
      <c r="C134" s="383" t="s">
        <v>194</v>
      </c>
      <c r="D134" s="85">
        <v>100</v>
      </c>
      <c r="E134" s="87">
        <v>31.25</v>
      </c>
      <c r="F134" s="86">
        <v>15</v>
      </c>
      <c r="G134" s="87">
        <v>1.25</v>
      </c>
      <c r="H134" s="86">
        <v>33.75</v>
      </c>
      <c r="I134" s="87">
        <v>0</v>
      </c>
      <c r="J134" s="86">
        <v>1.25</v>
      </c>
      <c r="K134" s="87">
        <v>12.5</v>
      </c>
      <c r="L134" s="86">
        <v>5</v>
      </c>
    </row>
    <row r="135" spans="1:12" ht="15" customHeight="1">
      <c r="A135" s="362"/>
      <c r="B135" s="367"/>
      <c r="C135" s="383" t="s">
        <v>2</v>
      </c>
      <c r="D135" s="78">
        <v>393</v>
      </c>
      <c r="E135" s="76">
        <v>74</v>
      </c>
      <c r="F135" s="78">
        <v>107</v>
      </c>
      <c r="G135" s="76">
        <v>7</v>
      </c>
      <c r="H135" s="78">
        <v>93</v>
      </c>
      <c r="I135" s="77">
        <v>10</v>
      </c>
      <c r="J135" s="78">
        <v>42</v>
      </c>
      <c r="K135" s="77">
        <v>46</v>
      </c>
      <c r="L135" s="78">
        <v>14</v>
      </c>
    </row>
    <row r="136" spans="1:12" ht="15" customHeight="1">
      <c r="A136" s="362"/>
      <c r="B136" s="367"/>
      <c r="C136" s="383" t="s">
        <v>2</v>
      </c>
      <c r="D136" s="82">
        <v>100</v>
      </c>
      <c r="E136" s="84">
        <v>18.829516539440203</v>
      </c>
      <c r="F136" s="83">
        <v>27.2264631043257</v>
      </c>
      <c r="G136" s="84">
        <v>1.7811704834605597</v>
      </c>
      <c r="H136" s="83">
        <v>23.66412213740458</v>
      </c>
      <c r="I136" s="84">
        <v>2.544529262086514</v>
      </c>
      <c r="J136" s="83">
        <v>10.687022900763358</v>
      </c>
      <c r="K136" s="84">
        <v>11.704834605597965</v>
      </c>
      <c r="L136" s="83">
        <v>3.5623409669211195</v>
      </c>
    </row>
    <row r="137" spans="1:12" ht="15" customHeight="1">
      <c r="A137" s="362"/>
      <c r="B137" s="367"/>
      <c r="C137" s="383" t="s">
        <v>195</v>
      </c>
      <c r="D137" s="72">
        <v>116</v>
      </c>
      <c r="E137" s="220">
        <v>46</v>
      </c>
      <c r="F137" s="72">
        <v>25</v>
      </c>
      <c r="G137" s="73">
        <v>5</v>
      </c>
      <c r="H137" s="72">
        <v>14</v>
      </c>
      <c r="I137" s="73">
        <v>5</v>
      </c>
      <c r="J137" s="72">
        <v>10</v>
      </c>
      <c r="K137" s="73">
        <v>3</v>
      </c>
      <c r="L137" s="72">
        <v>8</v>
      </c>
    </row>
    <row r="138" spans="1:12" ht="15" customHeight="1" thickBot="1">
      <c r="A138" s="362"/>
      <c r="B138" s="371"/>
      <c r="C138" s="408" t="s">
        <v>195</v>
      </c>
      <c r="D138" s="279">
        <v>100</v>
      </c>
      <c r="E138" s="298">
        <v>39.6551724137931</v>
      </c>
      <c r="F138" s="281">
        <v>21.551724137931036</v>
      </c>
      <c r="G138" s="298">
        <v>4.310344827586207</v>
      </c>
      <c r="H138" s="281">
        <v>12.06896551724138</v>
      </c>
      <c r="I138" s="298">
        <v>4.310344827586207</v>
      </c>
      <c r="J138" s="281">
        <v>8.620689655172415</v>
      </c>
      <c r="K138" s="298">
        <v>2.586206896551724</v>
      </c>
      <c r="L138" s="281">
        <v>6.8965517241379315</v>
      </c>
    </row>
    <row r="139" spans="1:12" ht="15" customHeight="1" thickTop="1">
      <c r="A139" s="362"/>
      <c r="B139" s="363" t="s">
        <v>172</v>
      </c>
      <c r="C139" s="406" t="s">
        <v>174</v>
      </c>
      <c r="D139" s="78">
        <v>536</v>
      </c>
      <c r="E139" s="118">
        <v>207</v>
      </c>
      <c r="F139" s="78">
        <v>55</v>
      </c>
      <c r="G139" s="78">
        <v>22</v>
      </c>
      <c r="H139" s="78">
        <v>112</v>
      </c>
      <c r="I139" s="78">
        <v>34</v>
      </c>
      <c r="J139" s="78">
        <v>33</v>
      </c>
      <c r="K139" s="119">
        <v>45</v>
      </c>
      <c r="L139" s="119">
        <v>28</v>
      </c>
    </row>
    <row r="140" spans="1:12" ht="15" customHeight="1">
      <c r="A140" s="362"/>
      <c r="B140" s="367"/>
      <c r="C140" s="383"/>
      <c r="D140" s="82">
        <v>100</v>
      </c>
      <c r="E140" s="121">
        <v>38.61940298507462</v>
      </c>
      <c r="F140" s="83">
        <v>10.261194029850746</v>
      </c>
      <c r="G140" s="83">
        <v>4.104477611940299</v>
      </c>
      <c r="H140" s="83">
        <v>20.8955223880597</v>
      </c>
      <c r="I140" s="83">
        <v>6.343283582089552</v>
      </c>
      <c r="J140" s="83">
        <v>6.156716417910447</v>
      </c>
      <c r="K140" s="122">
        <v>8.395522388059701</v>
      </c>
      <c r="L140" s="122">
        <v>5.223880597014925</v>
      </c>
    </row>
    <row r="141" spans="1:12" ht="15" customHeight="1">
      <c r="A141" s="362"/>
      <c r="B141" s="367"/>
      <c r="C141" s="383" t="s">
        <v>192</v>
      </c>
      <c r="D141" s="72">
        <v>51</v>
      </c>
      <c r="E141" s="111">
        <v>29</v>
      </c>
      <c r="F141" s="72">
        <v>4</v>
      </c>
      <c r="G141" s="72">
        <v>0</v>
      </c>
      <c r="H141" s="72">
        <v>15</v>
      </c>
      <c r="I141" s="72">
        <v>0</v>
      </c>
      <c r="J141" s="72">
        <v>1</v>
      </c>
      <c r="K141" s="112">
        <v>0</v>
      </c>
      <c r="L141" s="112">
        <v>2</v>
      </c>
    </row>
    <row r="142" spans="1:12" ht="15" customHeight="1">
      <c r="A142" s="362"/>
      <c r="B142" s="367"/>
      <c r="C142" s="383" t="s">
        <v>192</v>
      </c>
      <c r="D142" s="85">
        <v>100</v>
      </c>
      <c r="E142" s="123">
        <v>56.86274509803921</v>
      </c>
      <c r="F142" s="86">
        <v>7.8431372549019605</v>
      </c>
      <c r="G142" s="86">
        <v>0</v>
      </c>
      <c r="H142" s="86">
        <v>29.41176470588235</v>
      </c>
      <c r="I142" s="86">
        <v>0</v>
      </c>
      <c r="J142" s="86">
        <v>1.9607843137254901</v>
      </c>
      <c r="K142" s="124">
        <v>0</v>
      </c>
      <c r="L142" s="124">
        <v>3.9215686274509802</v>
      </c>
    </row>
    <row r="143" spans="1:12" ht="15" customHeight="1">
      <c r="A143" s="362"/>
      <c r="B143" s="367"/>
      <c r="C143" s="383" t="s">
        <v>193</v>
      </c>
      <c r="D143" s="72">
        <v>44</v>
      </c>
      <c r="E143" s="113">
        <v>23</v>
      </c>
      <c r="F143" s="78">
        <v>3</v>
      </c>
      <c r="G143" s="75">
        <v>0</v>
      </c>
      <c r="H143" s="78">
        <v>10</v>
      </c>
      <c r="I143" s="78">
        <v>2</v>
      </c>
      <c r="J143" s="78">
        <v>2</v>
      </c>
      <c r="K143" s="119">
        <v>1</v>
      </c>
      <c r="L143" s="119">
        <v>3</v>
      </c>
    </row>
    <row r="144" spans="1:12" ht="15" customHeight="1">
      <c r="A144" s="362"/>
      <c r="B144" s="367"/>
      <c r="C144" s="383" t="s">
        <v>193</v>
      </c>
      <c r="D144" s="82">
        <v>100</v>
      </c>
      <c r="E144" s="121">
        <v>52.27272727272727</v>
      </c>
      <c r="F144" s="83">
        <v>6.818181818181818</v>
      </c>
      <c r="G144" s="83">
        <v>0</v>
      </c>
      <c r="H144" s="83">
        <v>22.727272727272727</v>
      </c>
      <c r="I144" s="83">
        <v>4.545454545454546</v>
      </c>
      <c r="J144" s="83">
        <v>4.545454545454546</v>
      </c>
      <c r="K144" s="122">
        <v>2.272727272727273</v>
      </c>
      <c r="L144" s="122">
        <v>6.818181818181818</v>
      </c>
    </row>
    <row r="145" spans="1:12" ht="15" customHeight="1">
      <c r="A145" s="362"/>
      <c r="B145" s="367"/>
      <c r="C145" s="383" t="s">
        <v>194</v>
      </c>
      <c r="D145" s="72">
        <v>40</v>
      </c>
      <c r="E145" s="111">
        <v>19</v>
      </c>
      <c r="F145" s="72">
        <v>0</v>
      </c>
      <c r="G145" s="72">
        <v>2</v>
      </c>
      <c r="H145" s="72">
        <v>10</v>
      </c>
      <c r="I145" s="72">
        <v>4</v>
      </c>
      <c r="J145" s="72">
        <v>0</v>
      </c>
      <c r="K145" s="112">
        <v>3</v>
      </c>
      <c r="L145" s="112">
        <v>2</v>
      </c>
    </row>
    <row r="146" spans="1:12" ht="15" customHeight="1">
      <c r="A146" s="362"/>
      <c r="B146" s="367"/>
      <c r="C146" s="383" t="s">
        <v>194</v>
      </c>
      <c r="D146" s="85">
        <v>100</v>
      </c>
      <c r="E146" s="123">
        <v>47.5</v>
      </c>
      <c r="F146" s="86">
        <v>0</v>
      </c>
      <c r="G146" s="86">
        <v>5</v>
      </c>
      <c r="H146" s="86">
        <v>25</v>
      </c>
      <c r="I146" s="86">
        <v>10</v>
      </c>
      <c r="J146" s="86">
        <v>0</v>
      </c>
      <c r="K146" s="124">
        <v>7.5</v>
      </c>
      <c r="L146" s="124">
        <v>5</v>
      </c>
    </row>
    <row r="147" spans="1:12" ht="15" customHeight="1">
      <c r="A147" s="362"/>
      <c r="B147" s="367"/>
      <c r="C147" s="383" t="s">
        <v>2</v>
      </c>
      <c r="D147" s="72">
        <v>289</v>
      </c>
      <c r="E147" s="113">
        <v>89</v>
      </c>
      <c r="F147" s="78">
        <v>40</v>
      </c>
      <c r="G147" s="75">
        <v>8</v>
      </c>
      <c r="H147" s="78">
        <v>61</v>
      </c>
      <c r="I147" s="78">
        <v>19</v>
      </c>
      <c r="J147" s="78">
        <v>24</v>
      </c>
      <c r="K147" s="119">
        <v>37</v>
      </c>
      <c r="L147" s="119">
        <v>11</v>
      </c>
    </row>
    <row r="148" spans="1:12" ht="15" customHeight="1">
      <c r="A148" s="362"/>
      <c r="B148" s="367"/>
      <c r="C148" s="383" t="s">
        <v>2</v>
      </c>
      <c r="D148" s="82">
        <v>100</v>
      </c>
      <c r="E148" s="121">
        <v>30.79584775086505</v>
      </c>
      <c r="F148" s="83">
        <v>13.840830449826989</v>
      </c>
      <c r="G148" s="83">
        <v>2.7681660899653977</v>
      </c>
      <c r="H148" s="83">
        <v>21.10726643598616</v>
      </c>
      <c r="I148" s="83">
        <v>6.5743944636678195</v>
      </c>
      <c r="J148" s="83">
        <v>8.304498269896193</v>
      </c>
      <c r="K148" s="122">
        <v>12.802768166089965</v>
      </c>
      <c r="L148" s="122">
        <v>3.806228373702422</v>
      </c>
    </row>
    <row r="149" spans="1:12" ht="15" customHeight="1">
      <c r="A149" s="362"/>
      <c r="B149" s="367"/>
      <c r="C149" s="383" t="s">
        <v>195</v>
      </c>
      <c r="D149" s="72">
        <v>112</v>
      </c>
      <c r="E149" s="111">
        <v>47</v>
      </c>
      <c r="F149" s="72">
        <v>8</v>
      </c>
      <c r="G149" s="72">
        <v>12</v>
      </c>
      <c r="H149" s="72">
        <v>16</v>
      </c>
      <c r="I149" s="72">
        <v>9</v>
      </c>
      <c r="J149" s="72">
        <v>6</v>
      </c>
      <c r="K149" s="112">
        <v>4</v>
      </c>
      <c r="L149" s="112">
        <v>10</v>
      </c>
    </row>
    <row r="150" spans="1:12" ht="15" customHeight="1">
      <c r="A150" s="363"/>
      <c r="B150" s="367"/>
      <c r="C150" s="383" t="s">
        <v>195</v>
      </c>
      <c r="D150" s="85">
        <v>100</v>
      </c>
      <c r="E150" s="123">
        <v>41.96428571428571</v>
      </c>
      <c r="F150" s="86">
        <v>7.142857142857142</v>
      </c>
      <c r="G150" s="86">
        <v>10.714285714285714</v>
      </c>
      <c r="H150" s="86">
        <v>14.285714285714285</v>
      </c>
      <c r="I150" s="86">
        <v>8.035714285714285</v>
      </c>
      <c r="J150" s="86">
        <v>5.357142857142857</v>
      </c>
      <c r="K150" s="124">
        <v>3.571428571428571</v>
      </c>
      <c r="L150" s="124">
        <v>8.928571428571427</v>
      </c>
    </row>
    <row r="151" spans="4:12" ht="6" customHeight="1">
      <c r="D151" s="110"/>
      <c r="E151" s="110"/>
      <c r="F151" s="110"/>
      <c r="G151" s="110"/>
      <c r="H151" s="110"/>
      <c r="I151" s="110"/>
      <c r="J151" s="110"/>
      <c r="K151" s="110"/>
      <c r="L151" s="110"/>
    </row>
    <row r="152" spans="1:12" ht="15" customHeight="1">
      <c r="A152" s="364" t="s">
        <v>208</v>
      </c>
      <c r="B152" s="373" t="s">
        <v>284</v>
      </c>
      <c r="C152" s="375" t="s">
        <v>189</v>
      </c>
      <c r="D152" s="23">
        <v>566</v>
      </c>
      <c r="E152" s="23">
        <v>112</v>
      </c>
      <c r="F152" s="23">
        <v>176</v>
      </c>
      <c r="G152" s="23">
        <v>8</v>
      </c>
      <c r="H152" s="23">
        <v>151</v>
      </c>
      <c r="I152" s="23">
        <v>10</v>
      </c>
      <c r="J152" s="23">
        <v>46</v>
      </c>
      <c r="K152" s="23">
        <v>48</v>
      </c>
      <c r="L152" s="23">
        <v>15</v>
      </c>
    </row>
    <row r="153" spans="1:12" ht="15" customHeight="1">
      <c r="A153" s="365"/>
      <c r="B153" s="373"/>
      <c r="C153" s="375"/>
      <c r="D153" s="40">
        <v>100</v>
      </c>
      <c r="E153" s="40">
        <v>19.78798586572438</v>
      </c>
      <c r="F153" s="40">
        <v>31.09540636042403</v>
      </c>
      <c r="G153" s="40">
        <v>1.4134275618374559</v>
      </c>
      <c r="H153" s="40">
        <v>26.678445229681977</v>
      </c>
      <c r="I153" s="40">
        <v>1.7667844522968197</v>
      </c>
      <c r="J153" s="40">
        <v>8.12720848056537</v>
      </c>
      <c r="K153" s="40">
        <v>8.480565371024735</v>
      </c>
      <c r="L153" s="40">
        <v>2.6501766784452294</v>
      </c>
    </row>
    <row r="154" spans="1:12" ht="15" customHeight="1">
      <c r="A154" s="365"/>
      <c r="B154" s="373"/>
      <c r="C154" s="375" t="s">
        <v>209</v>
      </c>
      <c r="D154" s="23">
        <v>345</v>
      </c>
      <c r="E154" s="23">
        <v>92</v>
      </c>
      <c r="F154" s="23">
        <v>56</v>
      </c>
      <c r="G154" s="23">
        <v>1</v>
      </c>
      <c r="H154" s="23">
        <v>134</v>
      </c>
      <c r="I154" s="23">
        <v>8</v>
      </c>
      <c r="J154" s="23">
        <v>8</v>
      </c>
      <c r="K154" s="23">
        <v>39</v>
      </c>
      <c r="L154" s="23">
        <v>7</v>
      </c>
    </row>
    <row r="155" spans="1:12" ht="15" customHeight="1">
      <c r="A155" s="365"/>
      <c r="B155" s="373"/>
      <c r="C155" s="375"/>
      <c r="D155" s="41">
        <v>100</v>
      </c>
      <c r="E155" s="40">
        <v>26.666666666666664</v>
      </c>
      <c r="F155" s="40">
        <v>16.231884057971012</v>
      </c>
      <c r="G155" s="40">
        <v>0.2898550724637681</v>
      </c>
      <c r="H155" s="40">
        <v>38.84057971014492</v>
      </c>
      <c r="I155" s="40">
        <v>2.318840579710145</v>
      </c>
      <c r="J155" s="40">
        <v>2.318840579710145</v>
      </c>
      <c r="K155" s="40">
        <v>11.304347826086955</v>
      </c>
      <c r="L155" s="40">
        <v>2.0289855072463765</v>
      </c>
    </row>
    <row r="156" spans="1:12" ht="15" customHeight="1">
      <c r="A156" s="365"/>
      <c r="B156" s="373"/>
      <c r="C156" s="376" t="s">
        <v>210</v>
      </c>
      <c r="D156" s="23">
        <v>34</v>
      </c>
      <c r="E156" s="23">
        <v>19</v>
      </c>
      <c r="F156" s="23">
        <v>4</v>
      </c>
      <c r="G156" s="23">
        <v>0</v>
      </c>
      <c r="H156" s="23">
        <v>7</v>
      </c>
      <c r="I156" s="23">
        <v>2</v>
      </c>
      <c r="J156" s="23">
        <v>0</v>
      </c>
      <c r="K156" s="23">
        <v>2</v>
      </c>
      <c r="L156" s="23">
        <v>0</v>
      </c>
    </row>
    <row r="157" spans="1:12" ht="15" customHeight="1">
      <c r="A157" s="365"/>
      <c r="B157" s="373"/>
      <c r="C157" s="376"/>
      <c r="D157" s="40">
        <v>100</v>
      </c>
      <c r="E157" s="40">
        <v>55.882352941176464</v>
      </c>
      <c r="F157" s="40">
        <v>11.76470588235294</v>
      </c>
      <c r="G157" s="40">
        <v>0</v>
      </c>
      <c r="H157" s="40">
        <v>20.588235294117645</v>
      </c>
      <c r="I157" s="40">
        <v>5.88235294117647</v>
      </c>
      <c r="J157" s="40">
        <v>0</v>
      </c>
      <c r="K157" s="40">
        <v>5.88235294117647</v>
      </c>
      <c r="L157" s="40">
        <v>0</v>
      </c>
    </row>
    <row r="158" spans="1:12" ht="15" customHeight="1">
      <c r="A158" s="365"/>
      <c r="B158" s="373"/>
      <c r="C158" s="376" t="s">
        <v>211</v>
      </c>
      <c r="D158" s="23">
        <v>118</v>
      </c>
      <c r="E158" s="23">
        <v>1</v>
      </c>
      <c r="F158" s="23">
        <v>79</v>
      </c>
      <c r="G158" s="23">
        <v>4</v>
      </c>
      <c r="H158" s="23">
        <v>6</v>
      </c>
      <c r="I158" s="23">
        <v>0</v>
      </c>
      <c r="J158" s="23">
        <v>24</v>
      </c>
      <c r="K158" s="23">
        <v>2</v>
      </c>
      <c r="L158" s="23">
        <v>2</v>
      </c>
    </row>
    <row r="159" spans="1:12" ht="15" customHeight="1">
      <c r="A159" s="365"/>
      <c r="B159" s="373"/>
      <c r="C159" s="376"/>
      <c r="D159" s="41">
        <v>100</v>
      </c>
      <c r="E159" s="40">
        <v>0.8474576271186441</v>
      </c>
      <c r="F159" s="40">
        <v>66.94915254237289</v>
      </c>
      <c r="G159" s="40">
        <v>3.3898305084745766</v>
      </c>
      <c r="H159" s="40">
        <v>5.084745762711865</v>
      </c>
      <c r="I159" s="40">
        <v>0</v>
      </c>
      <c r="J159" s="40">
        <v>20.33898305084746</v>
      </c>
      <c r="K159" s="40">
        <v>1.6949152542372883</v>
      </c>
      <c r="L159" s="40">
        <v>1.6949152542372883</v>
      </c>
    </row>
    <row r="160" spans="1:12" ht="15" customHeight="1">
      <c r="A160" s="365"/>
      <c r="B160" s="373"/>
      <c r="C160" s="376" t="s">
        <v>212</v>
      </c>
      <c r="D160" s="24">
        <v>69</v>
      </c>
      <c r="E160" s="23">
        <v>0</v>
      </c>
      <c r="F160" s="23">
        <v>37</v>
      </c>
      <c r="G160" s="23">
        <v>3</v>
      </c>
      <c r="H160" s="23">
        <v>4</v>
      </c>
      <c r="I160" s="23">
        <v>0</v>
      </c>
      <c r="J160" s="23">
        <v>14</v>
      </c>
      <c r="K160" s="23">
        <v>5</v>
      </c>
      <c r="L160" s="23">
        <v>6</v>
      </c>
    </row>
    <row r="161" spans="1:12" ht="15" customHeight="1" thickBot="1">
      <c r="A161" s="365"/>
      <c r="B161" s="377"/>
      <c r="C161" s="378"/>
      <c r="D161" s="274">
        <v>100</v>
      </c>
      <c r="E161" s="274">
        <v>0</v>
      </c>
      <c r="F161" s="274">
        <v>53.62318840579711</v>
      </c>
      <c r="G161" s="274">
        <v>4.347826086956522</v>
      </c>
      <c r="H161" s="274">
        <v>5.797101449275363</v>
      </c>
      <c r="I161" s="274">
        <v>0</v>
      </c>
      <c r="J161" s="274">
        <v>20.28985507246377</v>
      </c>
      <c r="K161" s="274">
        <v>7.246376811594203</v>
      </c>
      <c r="L161" s="274">
        <v>8.695652173913045</v>
      </c>
    </row>
    <row r="162" spans="1:12" ht="15" customHeight="1" thickTop="1">
      <c r="A162" s="365"/>
      <c r="B162" s="366" t="s">
        <v>285</v>
      </c>
      <c r="C162" s="374" t="s">
        <v>189</v>
      </c>
      <c r="D162" s="24">
        <v>427</v>
      </c>
      <c r="E162" s="24">
        <v>154</v>
      </c>
      <c r="F162" s="24">
        <v>46</v>
      </c>
      <c r="G162" s="24">
        <v>12</v>
      </c>
      <c r="H162" s="24">
        <v>104</v>
      </c>
      <c r="I162" s="24">
        <v>27</v>
      </c>
      <c r="J162" s="24">
        <v>25</v>
      </c>
      <c r="K162" s="24">
        <v>42</v>
      </c>
      <c r="L162" s="24">
        <v>17</v>
      </c>
    </row>
    <row r="163" spans="1:12" ht="15" customHeight="1">
      <c r="A163" s="365"/>
      <c r="B163" s="373"/>
      <c r="C163" s="375"/>
      <c r="D163" s="40">
        <v>100</v>
      </c>
      <c r="E163" s="40">
        <v>36.06557377049181</v>
      </c>
      <c r="F163" s="40">
        <v>10.772833723653397</v>
      </c>
      <c r="G163" s="40">
        <v>2.8103044496487124</v>
      </c>
      <c r="H163" s="40">
        <v>24.355971896955506</v>
      </c>
      <c r="I163" s="40">
        <v>6.323185011709603</v>
      </c>
      <c r="J163" s="40">
        <v>5.85480093676815</v>
      </c>
      <c r="K163" s="40">
        <v>9.836065573770492</v>
      </c>
      <c r="L163" s="40">
        <v>3.9812646370023423</v>
      </c>
    </row>
    <row r="164" spans="1:12" ht="15" customHeight="1">
      <c r="A164" s="365"/>
      <c r="B164" s="373"/>
      <c r="C164" s="375" t="s">
        <v>209</v>
      </c>
      <c r="D164" s="23">
        <v>255</v>
      </c>
      <c r="E164" s="23">
        <v>107</v>
      </c>
      <c r="F164" s="23">
        <v>9</v>
      </c>
      <c r="G164" s="23">
        <v>5</v>
      </c>
      <c r="H164" s="23">
        <v>75</v>
      </c>
      <c r="I164" s="23">
        <v>21</v>
      </c>
      <c r="J164" s="23">
        <v>2</v>
      </c>
      <c r="K164" s="23">
        <v>29</v>
      </c>
      <c r="L164" s="23">
        <v>7</v>
      </c>
    </row>
    <row r="165" spans="1:12" ht="15" customHeight="1">
      <c r="A165" s="365"/>
      <c r="B165" s="373"/>
      <c r="C165" s="375"/>
      <c r="D165" s="41">
        <v>100</v>
      </c>
      <c r="E165" s="40">
        <v>41.96078431372549</v>
      </c>
      <c r="F165" s="40">
        <v>3.5294117647058827</v>
      </c>
      <c r="G165" s="40">
        <v>1.9607843137254903</v>
      </c>
      <c r="H165" s="40">
        <v>29.411764705882355</v>
      </c>
      <c r="I165" s="40">
        <v>8.23529411764706</v>
      </c>
      <c r="J165" s="40">
        <v>0.7843137254901962</v>
      </c>
      <c r="K165" s="40">
        <v>11.372549019607844</v>
      </c>
      <c r="L165" s="40">
        <v>2.7450980392156863</v>
      </c>
    </row>
    <row r="166" spans="1:12" ht="15" customHeight="1">
      <c r="A166" s="365"/>
      <c r="B166" s="373"/>
      <c r="C166" s="376" t="s">
        <v>210</v>
      </c>
      <c r="D166" s="23">
        <v>88</v>
      </c>
      <c r="E166" s="23">
        <v>42</v>
      </c>
      <c r="F166" s="23">
        <v>10</v>
      </c>
      <c r="G166" s="23">
        <v>0</v>
      </c>
      <c r="H166" s="23">
        <v>21</v>
      </c>
      <c r="I166" s="23">
        <v>4</v>
      </c>
      <c r="J166" s="23">
        <v>1</v>
      </c>
      <c r="K166" s="23">
        <v>6</v>
      </c>
      <c r="L166" s="23">
        <v>4</v>
      </c>
    </row>
    <row r="167" spans="1:12" ht="15" customHeight="1">
      <c r="A167" s="365"/>
      <c r="B167" s="373"/>
      <c r="C167" s="376"/>
      <c r="D167" s="40">
        <v>100</v>
      </c>
      <c r="E167" s="40">
        <v>47.72727272727273</v>
      </c>
      <c r="F167" s="40">
        <v>11.363636363636363</v>
      </c>
      <c r="G167" s="40">
        <v>0</v>
      </c>
      <c r="H167" s="40">
        <v>23.863636363636363</v>
      </c>
      <c r="I167" s="40">
        <v>4.545454545454546</v>
      </c>
      <c r="J167" s="40">
        <v>1.1363636363636365</v>
      </c>
      <c r="K167" s="40">
        <v>6.818181818181818</v>
      </c>
      <c r="L167" s="40">
        <v>4.545454545454546</v>
      </c>
    </row>
    <row r="168" spans="1:12" ht="15" customHeight="1">
      <c r="A168" s="365"/>
      <c r="B168" s="373"/>
      <c r="C168" s="376" t="s">
        <v>211</v>
      </c>
      <c r="D168" s="23">
        <v>18</v>
      </c>
      <c r="E168" s="23">
        <v>1</v>
      </c>
      <c r="F168" s="23">
        <v>4</v>
      </c>
      <c r="G168" s="23">
        <v>2</v>
      </c>
      <c r="H168" s="23">
        <v>1</v>
      </c>
      <c r="I168" s="23">
        <v>2</v>
      </c>
      <c r="J168" s="23">
        <v>3</v>
      </c>
      <c r="K168" s="23">
        <v>2</v>
      </c>
      <c r="L168" s="23">
        <v>3</v>
      </c>
    </row>
    <row r="169" spans="1:12" ht="15" customHeight="1">
      <c r="A169" s="365"/>
      <c r="B169" s="373"/>
      <c r="C169" s="376"/>
      <c r="D169" s="41">
        <v>100</v>
      </c>
      <c r="E169" s="41">
        <v>5.555555555555555</v>
      </c>
      <c r="F169" s="41">
        <v>22.22222222222222</v>
      </c>
      <c r="G169" s="41">
        <v>11.11111111111111</v>
      </c>
      <c r="H169" s="41">
        <v>5.555555555555555</v>
      </c>
      <c r="I169" s="41">
        <v>11.11111111111111</v>
      </c>
      <c r="J169" s="41">
        <v>16.666666666666668</v>
      </c>
      <c r="K169" s="41">
        <v>11.11111111111111</v>
      </c>
      <c r="L169" s="41">
        <v>16.666666666666668</v>
      </c>
    </row>
    <row r="170" spans="1:12" ht="15" customHeight="1">
      <c r="A170" s="365"/>
      <c r="B170" s="373"/>
      <c r="C170" s="376" t="s">
        <v>212</v>
      </c>
      <c r="D170" s="23">
        <v>66</v>
      </c>
      <c r="E170" s="23">
        <v>4</v>
      </c>
      <c r="F170" s="23">
        <v>23</v>
      </c>
      <c r="G170" s="23">
        <v>5</v>
      </c>
      <c r="H170" s="23">
        <v>7</v>
      </c>
      <c r="I170" s="23">
        <v>0</v>
      </c>
      <c r="J170" s="23">
        <v>19</v>
      </c>
      <c r="K170" s="23">
        <v>5</v>
      </c>
      <c r="L170" s="23">
        <v>3</v>
      </c>
    </row>
    <row r="171" spans="1:12" ht="15" customHeight="1">
      <c r="A171" s="366"/>
      <c r="B171" s="373"/>
      <c r="C171" s="376"/>
      <c r="D171" s="41">
        <v>100</v>
      </c>
      <c r="E171" s="41">
        <v>6.0606060606060606</v>
      </c>
      <c r="F171" s="41">
        <v>34.848484848484844</v>
      </c>
      <c r="G171" s="41">
        <v>7.575757575757575</v>
      </c>
      <c r="H171" s="41">
        <v>10.606060606060606</v>
      </c>
      <c r="I171" s="41">
        <v>0</v>
      </c>
      <c r="J171" s="41">
        <v>28.787878787878785</v>
      </c>
      <c r="K171" s="41">
        <v>7.575757575757575</v>
      </c>
      <c r="L171" s="41">
        <v>4.545454545454545</v>
      </c>
    </row>
    <row r="172" spans="1:12" ht="15" customHeight="1">
      <c r="A172" s="361" t="s">
        <v>360</v>
      </c>
      <c r="B172" s="367" t="s">
        <v>162</v>
      </c>
      <c r="C172" s="369" t="s">
        <v>174</v>
      </c>
      <c r="D172" s="23">
        <v>749</v>
      </c>
      <c r="E172" s="13">
        <v>173</v>
      </c>
      <c r="F172" s="23">
        <v>204</v>
      </c>
      <c r="G172" s="13">
        <v>14</v>
      </c>
      <c r="H172" s="23">
        <v>180</v>
      </c>
      <c r="I172" s="13">
        <v>18</v>
      </c>
      <c r="J172" s="23">
        <v>66</v>
      </c>
      <c r="K172" s="23">
        <v>61</v>
      </c>
      <c r="L172" s="66">
        <v>33</v>
      </c>
    </row>
    <row r="173" spans="1:12" ht="15" customHeight="1">
      <c r="A173" s="362"/>
      <c r="B173" s="367"/>
      <c r="C173" s="369"/>
      <c r="D173" s="41">
        <v>100</v>
      </c>
      <c r="E173" s="225">
        <v>23.09746328437917</v>
      </c>
      <c r="F173" s="217">
        <v>27.236315086782376</v>
      </c>
      <c r="G173" s="225">
        <v>1.8691588785046729</v>
      </c>
      <c r="H173" s="217">
        <v>24.03204272363151</v>
      </c>
      <c r="I173" s="225">
        <v>2.403204272363151</v>
      </c>
      <c r="J173" s="217">
        <v>8.811748998664886</v>
      </c>
      <c r="K173" s="217">
        <v>8.144192256341789</v>
      </c>
      <c r="L173" s="218">
        <v>4.405874499332443</v>
      </c>
    </row>
    <row r="174" spans="1:12" ht="15" customHeight="1">
      <c r="A174" s="362"/>
      <c r="B174" s="367"/>
      <c r="C174" s="370" t="s">
        <v>336</v>
      </c>
      <c r="D174" s="208">
        <v>29</v>
      </c>
      <c r="E174" s="208">
        <v>17</v>
      </c>
      <c r="F174" s="12">
        <v>5</v>
      </c>
      <c r="G174" s="221">
        <v>1</v>
      </c>
      <c r="H174" s="12">
        <v>3</v>
      </c>
      <c r="I174" s="221">
        <v>1</v>
      </c>
      <c r="J174" s="12">
        <v>0</v>
      </c>
      <c r="K174" s="12">
        <v>1</v>
      </c>
      <c r="L174" s="69">
        <v>1</v>
      </c>
    </row>
    <row r="175" spans="1:12" ht="15" customHeight="1">
      <c r="A175" s="362"/>
      <c r="B175" s="367"/>
      <c r="C175" s="370" t="s">
        <v>18</v>
      </c>
      <c r="D175" s="216">
        <v>100</v>
      </c>
      <c r="E175" s="216">
        <v>58.62068965517242</v>
      </c>
      <c r="F175" s="25">
        <v>17.24137931034483</v>
      </c>
      <c r="G175" s="79">
        <v>3.4482758620689657</v>
      </c>
      <c r="H175" s="25">
        <v>10.344827586206897</v>
      </c>
      <c r="I175" s="79">
        <v>3.4482758620689657</v>
      </c>
      <c r="J175" s="25">
        <v>0</v>
      </c>
      <c r="K175" s="25">
        <v>3.4482758620689657</v>
      </c>
      <c r="L175" s="81">
        <v>3.4482758620689657</v>
      </c>
    </row>
    <row r="176" spans="1:12" ht="15" customHeight="1">
      <c r="A176" s="362"/>
      <c r="B176" s="367"/>
      <c r="C176" s="370" t="s">
        <v>340</v>
      </c>
      <c r="D176" s="208">
        <v>149</v>
      </c>
      <c r="E176" s="222">
        <v>21</v>
      </c>
      <c r="F176" s="24">
        <v>86</v>
      </c>
      <c r="G176" s="223">
        <v>0</v>
      </c>
      <c r="H176" s="24">
        <v>25</v>
      </c>
      <c r="I176" s="223">
        <v>3</v>
      </c>
      <c r="J176" s="24">
        <v>5</v>
      </c>
      <c r="K176" s="67">
        <v>6</v>
      </c>
      <c r="L176" s="68">
        <v>3</v>
      </c>
    </row>
    <row r="177" spans="1:12" ht="15" customHeight="1">
      <c r="A177" s="362"/>
      <c r="B177" s="367"/>
      <c r="C177" s="370" t="s">
        <v>19</v>
      </c>
      <c r="D177" s="80">
        <v>100</v>
      </c>
      <c r="E177" s="226">
        <v>14.093959731543624</v>
      </c>
      <c r="F177" s="217">
        <v>57.718120805369125</v>
      </c>
      <c r="G177" s="225">
        <v>0</v>
      </c>
      <c r="H177" s="217">
        <v>16.778523489932887</v>
      </c>
      <c r="I177" s="225">
        <v>2.0134228187919465</v>
      </c>
      <c r="J177" s="217">
        <v>3.3557046979865772</v>
      </c>
      <c r="K177" s="217">
        <v>4.026845637583893</v>
      </c>
      <c r="L177" s="218">
        <v>2.0134228187919465</v>
      </c>
    </row>
    <row r="178" spans="1:12" ht="15" customHeight="1">
      <c r="A178" s="362"/>
      <c r="B178" s="367"/>
      <c r="C178" s="370" t="s">
        <v>341</v>
      </c>
      <c r="D178" s="208">
        <v>12</v>
      </c>
      <c r="E178" s="208">
        <v>1</v>
      </c>
      <c r="F178" s="56">
        <v>4</v>
      </c>
      <c r="G178" s="221">
        <v>4</v>
      </c>
      <c r="H178" s="12">
        <v>0</v>
      </c>
      <c r="I178" s="221">
        <v>1</v>
      </c>
      <c r="J178" s="12">
        <v>1</v>
      </c>
      <c r="K178" s="12">
        <v>1</v>
      </c>
      <c r="L178" s="69">
        <v>0</v>
      </c>
    </row>
    <row r="179" spans="1:12" ht="15" customHeight="1">
      <c r="A179" s="362"/>
      <c r="B179" s="367"/>
      <c r="C179" s="370" t="s">
        <v>20</v>
      </c>
      <c r="D179" s="32">
        <v>100</v>
      </c>
      <c r="E179" s="216">
        <v>8.333333333333334</v>
      </c>
      <c r="F179" s="25">
        <v>33.333333333333336</v>
      </c>
      <c r="G179" s="79">
        <v>33.333333333333336</v>
      </c>
      <c r="H179" s="25">
        <v>0</v>
      </c>
      <c r="I179" s="79">
        <v>8.333333333333334</v>
      </c>
      <c r="J179" s="25">
        <v>8.333333333333334</v>
      </c>
      <c r="K179" s="25">
        <v>8.333333333333334</v>
      </c>
      <c r="L179" s="81">
        <v>0</v>
      </c>
    </row>
    <row r="180" spans="1:12" ht="15" customHeight="1">
      <c r="A180" s="362"/>
      <c r="B180" s="367"/>
      <c r="C180" s="370" t="s">
        <v>342</v>
      </c>
      <c r="D180" s="208">
        <v>192</v>
      </c>
      <c r="E180" s="208">
        <v>63</v>
      </c>
      <c r="F180" s="23">
        <v>29</v>
      </c>
      <c r="G180" s="221">
        <v>0</v>
      </c>
      <c r="H180" s="23">
        <v>90</v>
      </c>
      <c r="I180" s="221">
        <v>0</v>
      </c>
      <c r="J180" s="23">
        <v>1</v>
      </c>
      <c r="K180" s="12">
        <v>5</v>
      </c>
      <c r="L180" s="69">
        <v>4</v>
      </c>
    </row>
    <row r="181" spans="1:12" ht="15" customHeight="1">
      <c r="A181" s="362"/>
      <c r="B181" s="367"/>
      <c r="C181" s="370" t="s">
        <v>218</v>
      </c>
      <c r="D181" s="80">
        <v>100</v>
      </c>
      <c r="E181" s="216">
        <v>32.8125</v>
      </c>
      <c r="F181" s="25">
        <v>15.104166666666668</v>
      </c>
      <c r="G181" s="79">
        <v>0</v>
      </c>
      <c r="H181" s="25">
        <v>46.875</v>
      </c>
      <c r="I181" s="79">
        <v>0</v>
      </c>
      <c r="J181" s="25">
        <v>0.5208333333333334</v>
      </c>
      <c r="K181" s="25">
        <v>2.604166666666667</v>
      </c>
      <c r="L181" s="81">
        <v>2.0833333333333335</v>
      </c>
    </row>
    <row r="182" spans="1:12" ht="15" customHeight="1">
      <c r="A182" s="362"/>
      <c r="B182" s="367"/>
      <c r="C182" s="388" t="s">
        <v>348</v>
      </c>
      <c r="D182" s="208">
        <v>18</v>
      </c>
      <c r="E182" s="208">
        <v>6</v>
      </c>
      <c r="F182" s="12">
        <v>5</v>
      </c>
      <c r="G182" s="221">
        <v>1</v>
      </c>
      <c r="H182" s="12">
        <v>1</v>
      </c>
      <c r="I182" s="221">
        <v>2</v>
      </c>
      <c r="J182" s="12">
        <v>1</v>
      </c>
      <c r="K182" s="56">
        <v>2</v>
      </c>
      <c r="L182" s="69">
        <v>0</v>
      </c>
    </row>
    <row r="183" spans="1:12" ht="15" customHeight="1">
      <c r="A183" s="362"/>
      <c r="B183" s="367"/>
      <c r="C183" s="388" t="s">
        <v>21</v>
      </c>
      <c r="D183" s="32">
        <v>100</v>
      </c>
      <c r="E183" s="216">
        <v>33.333333333333336</v>
      </c>
      <c r="F183" s="25">
        <v>27.77777777777778</v>
      </c>
      <c r="G183" s="79">
        <v>5.555555555555555</v>
      </c>
      <c r="H183" s="25">
        <v>5.555555555555555</v>
      </c>
      <c r="I183" s="79">
        <v>11.11111111111111</v>
      </c>
      <c r="J183" s="25">
        <v>5.555555555555555</v>
      </c>
      <c r="K183" s="25">
        <v>11.11111111111111</v>
      </c>
      <c r="L183" s="81">
        <v>0</v>
      </c>
    </row>
    <row r="184" spans="1:12" ht="15" customHeight="1">
      <c r="A184" s="362"/>
      <c r="B184" s="367"/>
      <c r="C184" s="388" t="s">
        <v>345</v>
      </c>
      <c r="D184" s="208">
        <v>92</v>
      </c>
      <c r="E184" s="208">
        <v>9</v>
      </c>
      <c r="F184" s="23">
        <v>27</v>
      </c>
      <c r="G184" s="221">
        <v>3</v>
      </c>
      <c r="H184" s="23">
        <v>7</v>
      </c>
      <c r="I184" s="221">
        <v>1</v>
      </c>
      <c r="J184" s="23">
        <v>40</v>
      </c>
      <c r="K184" s="12">
        <v>3</v>
      </c>
      <c r="L184" s="69">
        <v>2</v>
      </c>
    </row>
    <row r="185" spans="1:12" ht="15" customHeight="1">
      <c r="A185" s="362"/>
      <c r="B185" s="367"/>
      <c r="C185" s="388" t="s">
        <v>22</v>
      </c>
      <c r="D185" s="80">
        <v>100</v>
      </c>
      <c r="E185" s="216">
        <v>9.782608695652174</v>
      </c>
      <c r="F185" s="25">
        <v>29.34782608695652</v>
      </c>
      <c r="G185" s="79">
        <v>3.260869565217391</v>
      </c>
      <c r="H185" s="25">
        <v>7.608695652173913</v>
      </c>
      <c r="I185" s="79">
        <v>1.0869565217391304</v>
      </c>
      <c r="J185" s="25">
        <v>43.47826086956522</v>
      </c>
      <c r="K185" s="25">
        <v>3.260869565217391</v>
      </c>
      <c r="L185" s="81">
        <v>2.1739130434782608</v>
      </c>
    </row>
    <row r="186" spans="1:12" ht="15" customHeight="1">
      <c r="A186" s="362"/>
      <c r="B186" s="367"/>
      <c r="C186" s="388" t="s">
        <v>346</v>
      </c>
      <c r="D186" s="208">
        <v>234</v>
      </c>
      <c r="E186" s="208">
        <v>50</v>
      </c>
      <c r="F186" s="12">
        <v>42</v>
      </c>
      <c r="G186" s="221">
        <v>5</v>
      </c>
      <c r="H186" s="12">
        <v>54</v>
      </c>
      <c r="I186" s="221">
        <v>10</v>
      </c>
      <c r="J186" s="12">
        <v>18</v>
      </c>
      <c r="K186" s="12">
        <v>43</v>
      </c>
      <c r="L186" s="69">
        <v>12</v>
      </c>
    </row>
    <row r="187" spans="1:12" ht="15" customHeight="1">
      <c r="A187" s="362"/>
      <c r="B187" s="367"/>
      <c r="C187" s="388" t="s">
        <v>219</v>
      </c>
      <c r="D187" s="32">
        <v>100</v>
      </c>
      <c r="E187" s="216">
        <v>21.36752136752137</v>
      </c>
      <c r="F187" s="25">
        <v>17.94871794871795</v>
      </c>
      <c r="G187" s="79">
        <v>2.1367521367521367</v>
      </c>
      <c r="H187" s="25">
        <v>23.076923076923077</v>
      </c>
      <c r="I187" s="79">
        <v>4.273504273504273</v>
      </c>
      <c r="J187" s="25">
        <v>7.6923076923076925</v>
      </c>
      <c r="K187" s="25">
        <v>18.37606837606838</v>
      </c>
      <c r="L187" s="81">
        <v>5.128205128205129</v>
      </c>
    </row>
    <row r="188" spans="1:12" ht="15" customHeight="1">
      <c r="A188" s="362"/>
      <c r="B188" s="367"/>
      <c r="C188" s="370" t="s">
        <v>10</v>
      </c>
      <c r="D188" s="208">
        <v>23</v>
      </c>
      <c r="E188" s="222">
        <v>6</v>
      </c>
      <c r="F188" s="24">
        <v>6</v>
      </c>
      <c r="G188" s="223">
        <v>0</v>
      </c>
      <c r="H188" s="24">
        <v>0</v>
      </c>
      <c r="I188" s="223">
        <v>0</v>
      </c>
      <c r="J188" s="24">
        <v>0</v>
      </c>
      <c r="K188" s="67">
        <v>0</v>
      </c>
      <c r="L188" s="68">
        <v>11</v>
      </c>
    </row>
    <row r="189" spans="1:12" ht="15" customHeight="1" thickBot="1">
      <c r="A189" s="362"/>
      <c r="B189" s="371"/>
      <c r="C189" s="372" t="s">
        <v>10</v>
      </c>
      <c r="D189" s="296">
        <v>100</v>
      </c>
      <c r="E189" s="284">
        <v>26.08695652173913</v>
      </c>
      <c r="F189" s="272">
        <v>26.08695652173913</v>
      </c>
      <c r="G189" s="285">
        <v>0</v>
      </c>
      <c r="H189" s="272">
        <v>0</v>
      </c>
      <c r="I189" s="285">
        <v>0</v>
      </c>
      <c r="J189" s="272">
        <v>0</v>
      </c>
      <c r="K189" s="272">
        <v>0</v>
      </c>
      <c r="L189" s="286">
        <v>47.826086956521735</v>
      </c>
    </row>
    <row r="190" spans="1:12" ht="15" customHeight="1" thickTop="1">
      <c r="A190" s="362"/>
      <c r="B190" s="363" t="s">
        <v>172</v>
      </c>
      <c r="C190" s="368" t="s">
        <v>174</v>
      </c>
      <c r="D190" s="24">
        <v>546</v>
      </c>
      <c r="E190" s="17">
        <v>211</v>
      </c>
      <c r="F190" s="24">
        <v>55</v>
      </c>
      <c r="G190" s="17">
        <v>24</v>
      </c>
      <c r="H190" s="24">
        <v>113</v>
      </c>
      <c r="I190" s="17">
        <v>35</v>
      </c>
      <c r="J190" s="24">
        <v>33</v>
      </c>
      <c r="K190" s="24">
        <v>45</v>
      </c>
      <c r="L190" s="283">
        <v>30</v>
      </c>
    </row>
    <row r="191" spans="1:12" ht="15" customHeight="1">
      <c r="A191" s="362"/>
      <c r="B191" s="367"/>
      <c r="C191" s="369"/>
      <c r="D191" s="41">
        <v>100</v>
      </c>
      <c r="E191" s="225">
        <v>38.64468864468864</v>
      </c>
      <c r="F191" s="217">
        <v>10.073260073260073</v>
      </c>
      <c r="G191" s="225">
        <v>4.395604395604396</v>
      </c>
      <c r="H191" s="217">
        <v>20.695970695970697</v>
      </c>
      <c r="I191" s="225">
        <v>6.410256410256411</v>
      </c>
      <c r="J191" s="217">
        <v>6.043956043956044</v>
      </c>
      <c r="K191" s="217">
        <v>8.241758241758243</v>
      </c>
      <c r="L191" s="218">
        <v>5.4945054945054945</v>
      </c>
    </row>
    <row r="192" spans="1:12" ht="15" customHeight="1">
      <c r="A192" s="362"/>
      <c r="B192" s="367"/>
      <c r="C192" s="370" t="s">
        <v>336</v>
      </c>
      <c r="D192" s="208">
        <v>67</v>
      </c>
      <c r="E192" s="208">
        <v>58</v>
      </c>
      <c r="F192" s="12">
        <v>5</v>
      </c>
      <c r="G192" s="221">
        <v>0</v>
      </c>
      <c r="H192" s="12">
        <v>2</v>
      </c>
      <c r="I192" s="221">
        <v>1</v>
      </c>
      <c r="J192" s="12">
        <v>0</v>
      </c>
      <c r="K192" s="12">
        <v>0</v>
      </c>
      <c r="L192" s="69">
        <v>1</v>
      </c>
    </row>
    <row r="193" spans="1:12" ht="15" customHeight="1">
      <c r="A193" s="362"/>
      <c r="B193" s="367"/>
      <c r="C193" s="370" t="s">
        <v>18</v>
      </c>
      <c r="D193" s="216">
        <v>100</v>
      </c>
      <c r="E193" s="216">
        <v>86.56716417910447</v>
      </c>
      <c r="F193" s="25">
        <v>7.462686567164178</v>
      </c>
      <c r="G193" s="79">
        <v>0</v>
      </c>
      <c r="H193" s="25">
        <v>2.9850746268656714</v>
      </c>
      <c r="I193" s="79">
        <v>1.4925373134328357</v>
      </c>
      <c r="J193" s="25">
        <v>0</v>
      </c>
      <c r="K193" s="25">
        <v>0</v>
      </c>
      <c r="L193" s="81">
        <v>1.4925373134328357</v>
      </c>
    </row>
    <row r="194" spans="1:12" ht="15" customHeight="1">
      <c r="A194" s="362"/>
      <c r="B194" s="367"/>
      <c r="C194" s="370" t="s">
        <v>337</v>
      </c>
      <c r="D194" s="208">
        <v>75</v>
      </c>
      <c r="E194" s="222">
        <v>23</v>
      </c>
      <c r="F194" s="24">
        <v>32</v>
      </c>
      <c r="G194" s="223">
        <v>5</v>
      </c>
      <c r="H194" s="24">
        <v>10</v>
      </c>
      <c r="I194" s="223">
        <v>1</v>
      </c>
      <c r="J194" s="24">
        <v>0</v>
      </c>
      <c r="K194" s="67">
        <v>1</v>
      </c>
      <c r="L194" s="68">
        <v>3</v>
      </c>
    </row>
    <row r="195" spans="1:12" ht="15" customHeight="1">
      <c r="A195" s="362"/>
      <c r="B195" s="367"/>
      <c r="C195" s="370" t="s">
        <v>19</v>
      </c>
      <c r="D195" s="80">
        <v>100</v>
      </c>
      <c r="E195" s="226">
        <v>30.666666666666668</v>
      </c>
      <c r="F195" s="217">
        <v>42.666666666666664</v>
      </c>
      <c r="G195" s="225">
        <v>6.666666666666667</v>
      </c>
      <c r="H195" s="217">
        <v>13.333333333333334</v>
      </c>
      <c r="I195" s="225">
        <v>1.3333333333333333</v>
      </c>
      <c r="J195" s="217">
        <v>0</v>
      </c>
      <c r="K195" s="217">
        <v>1.3333333333333333</v>
      </c>
      <c r="L195" s="218">
        <v>4</v>
      </c>
    </row>
    <row r="196" spans="1:12" ht="15" customHeight="1">
      <c r="A196" s="362"/>
      <c r="B196" s="367"/>
      <c r="C196" s="370" t="s">
        <v>338</v>
      </c>
      <c r="D196" s="208">
        <v>18</v>
      </c>
      <c r="E196" s="208">
        <v>2</v>
      </c>
      <c r="F196" s="56">
        <v>3</v>
      </c>
      <c r="G196" s="221">
        <v>10</v>
      </c>
      <c r="H196" s="12">
        <v>2</v>
      </c>
      <c r="I196" s="221">
        <v>0</v>
      </c>
      <c r="J196" s="12">
        <v>0</v>
      </c>
      <c r="K196" s="12">
        <v>0</v>
      </c>
      <c r="L196" s="69">
        <v>1</v>
      </c>
    </row>
    <row r="197" spans="1:12" ht="15" customHeight="1">
      <c r="A197" s="362"/>
      <c r="B197" s="367"/>
      <c r="C197" s="370" t="s">
        <v>20</v>
      </c>
      <c r="D197" s="32">
        <v>100</v>
      </c>
      <c r="E197" s="216">
        <v>11.11111111111111</v>
      </c>
      <c r="F197" s="25">
        <v>16.666666666666668</v>
      </c>
      <c r="G197" s="79">
        <v>55.55555555555556</v>
      </c>
      <c r="H197" s="25">
        <v>11.11111111111111</v>
      </c>
      <c r="I197" s="79">
        <v>0</v>
      </c>
      <c r="J197" s="25">
        <v>0</v>
      </c>
      <c r="K197" s="25">
        <v>0</v>
      </c>
      <c r="L197" s="81">
        <v>5.555555555555555</v>
      </c>
    </row>
    <row r="198" spans="1:12" ht="15" customHeight="1">
      <c r="A198" s="362"/>
      <c r="B198" s="367"/>
      <c r="C198" s="370" t="s">
        <v>339</v>
      </c>
      <c r="D198" s="208">
        <v>135</v>
      </c>
      <c r="E198" s="208">
        <v>57</v>
      </c>
      <c r="F198" s="23">
        <v>2</v>
      </c>
      <c r="G198" s="221">
        <v>0</v>
      </c>
      <c r="H198" s="23">
        <v>64</v>
      </c>
      <c r="I198" s="221">
        <v>7</v>
      </c>
      <c r="J198" s="23">
        <v>2</v>
      </c>
      <c r="K198" s="12">
        <v>2</v>
      </c>
      <c r="L198" s="69">
        <v>1</v>
      </c>
    </row>
    <row r="199" spans="1:12" ht="15" customHeight="1">
      <c r="A199" s="362"/>
      <c r="B199" s="367"/>
      <c r="C199" s="370" t="s">
        <v>218</v>
      </c>
      <c r="D199" s="80">
        <v>100</v>
      </c>
      <c r="E199" s="216">
        <v>42.22222222222222</v>
      </c>
      <c r="F199" s="25">
        <v>1.4814814814814814</v>
      </c>
      <c r="G199" s="79">
        <v>0</v>
      </c>
      <c r="H199" s="25">
        <v>47.407407407407405</v>
      </c>
      <c r="I199" s="79">
        <v>5.185185185185185</v>
      </c>
      <c r="J199" s="25">
        <v>1.4814814814814814</v>
      </c>
      <c r="K199" s="25">
        <v>1.4814814814814814</v>
      </c>
      <c r="L199" s="81">
        <v>0.7407407407407407</v>
      </c>
    </row>
    <row r="200" spans="1:12" ht="15" customHeight="1">
      <c r="A200" s="362"/>
      <c r="B200" s="367"/>
      <c r="C200" s="388" t="s">
        <v>347</v>
      </c>
      <c r="D200" s="208">
        <v>24</v>
      </c>
      <c r="E200" s="208">
        <v>12</v>
      </c>
      <c r="F200" s="12">
        <v>0</v>
      </c>
      <c r="G200" s="221">
        <v>2</v>
      </c>
      <c r="H200" s="12">
        <v>2</v>
      </c>
      <c r="I200" s="221">
        <v>7</v>
      </c>
      <c r="J200" s="12">
        <v>0</v>
      </c>
      <c r="K200" s="56">
        <v>1</v>
      </c>
      <c r="L200" s="69">
        <v>0</v>
      </c>
    </row>
    <row r="201" spans="1:12" ht="15" customHeight="1">
      <c r="A201" s="362"/>
      <c r="B201" s="367"/>
      <c r="C201" s="388" t="s">
        <v>21</v>
      </c>
      <c r="D201" s="32">
        <v>100</v>
      </c>
      <c r="E201" s="216">
        <v>50</v>
      </c>
      <c r="F201" s="25">
        <v>0</v>
      </c>
      <c r="G201" s="79">
        <v>8.333333333333334</v>
      </c>
      <c r="H201" s="25">
        <v>8.333333333333334</v>
      </c>
      <c r="I201" s="79">
        <v>29.166666666666668</v>
      </c>
      <c r="J201" s="25">
        <v>0</v>
      </c>
      <c r="K201" s="25">
        <v>4.166666666666667</v>
      </c>
      <c r="L201" s="81">
        <v>0</v>
      </c>
    </row>
    <row r="202" spans="1:12" ht="15" customHeight="1">
      <c r="A202" s="362"/>
      <c r="B202" s="367"/>
      <c r="C202" s="388" t="s">
        <v>343</v>
      </c>
      <c r="D202" s="208">
        <v>49</v>
      </c>
      <c r="E202" s="208">
        <v>7</v>
      </c>
      <c r="F202" s="23">
        <v>5</v>
      </c>
      <c r="G202" s="221">
        <v>4</v>
      </c>
      <c r="H202" s="23">
        <v>2</v>
      </c>
      <c r="I202" s="221">
        <v>3</v>
      </c>
      <c r="J202" s="23">
        <v>24</v>
      </c>
      <c r="K202" s="12">
        <v>3</v>
      </c>
      <c r="L202" s="69">
        <v>1</v>
      </c>
    </row>
    <row r="203" spans="1:12" ht="15" customHeight="1">
      <c r="A203" s="362"/>
      <c r="B203" s="367"/>
      <c r="C203" s="388" t="s">
        <v>22</v>
      </c>
      <c r="D203" s="80">
        <v>100</v>
      </c>
      <c r="E203" s="216">
        <v>14.285714285714286</v>
      </c>
      <c r="F203" s="25">
        <v>10.204081632653061</v>
      </c>
      <c r="G203" s="79">
        <v>8.16326530612245</v>
      </c>
      <c r="H203" s="25">
        <v>4.081632653061225</v>
      </c>
      <c r="I203" s="79">
        <v>6.122448979591836</v>
      </c>
      <c r="J203" s="25">
        <v>48.97959183673469</v>
      </c>
      <c r="K203" s="25">
        <v>6.122448979591836</v>
      </c>
      <c r="L203" s="81">
        <v>2.0408163265306123</v>
      </c>
    </row>
    <row r="204" spans="1:12" ht="15" customHeight="1">
      <c r="A204" s="362"/>
      <c r="B204" s="367"/>
      <c r="C204" s="388" t="s">
        <v>344</v>
      </c>
      <c r="D204" s="208">
        <v>157</v>
      </c>
      <c r="E204" s="208">
        <v>50</v>
      </c>
      <c r="F204" s="12">
        <v>5</v>
      </c>
      <c r="G204" s="221">
        <v>3</v>
      </c>
      <c r="H204" s="12">
        <v>31</v>
      </c>
      <c r="I204" s="221">
        <v>16</v>
      </c>
      <c r="J204" s="12">
        <v>7</v>
      </c>
      <c r="K204" s="12">
        <v>37</v>
      </c>
      <c r="L204" s="69">
        <v>8</v>
      </c>
    </row>
    <row r="205" spans="1:12" ht="15" customHeight="1">
      <c r="A205" s="362"/>
      <c r="B205" s="367"/>
      <c r="C205" s="388" t="s">
        <v>219</v>
      </c>
      <c r="D205" s="32">
        <v>100</v>
      </c>
      <c r="E205" s="216">
        <v>31.84713375796178</v>
      </c>
      <c r="F205" s="25">
        <v>3.184713375796178</v>
      </c>
      <c r="G205" s="79">
        <v>1.910828025477707</v>
      </c>
      <c r="H205" s="25">
        <v>19.745222929936304</v>
      </c>
      <c r="I205" s="79">
        <v>10.19108280254777</v>
      </c>
      <c r="J205" s="25">
        <v>4.45859872611465</v>
      </c>
      <c r="K205" s="25">
        <v>23.56687898089172</v>
      </c>
      <c r="L205" s="81">
        <v>5.095541401273885</v>
      </c>
    </row>
    <row r="206" spans="1:12" ht="15" customHeight="1">
      <c r="A206" s="362"/>
      <c r="B206" s="367"/>
      <c r="C206" s="370" t="s">
        <v>10</v>
      </c>
      <c r="D206" s="208">
        <v>21</v>
      </c>
      <c r="E206" s="222">
        <v>2</v>
      </c>
      <c r="F206" s="24">
        <v>3</v>
      </c>
      <c r="G206" s="223">
        <v>0</v>
      </c>
      <c r="H206" s="24">
        <v>0</v>
      </c>
      <c r="I206" s="223">
        <v>0</v>
      </c>
      <c r="J206" s="24">
        <v>0</v>
      </c>
      <c r="K206" s="67">
        <v>1</v>
      </c>
      <c r="L206" s="68">
        <v>15</v>
      </c>
    </row>
    <row r="207" spans="1:12" ht="15" customHeight="1">
      <c r="A207" s="363"/>
      <c r="B207" s="367"/>
      <c r="C207" s="370" t="s">
        <v>10</v>
      </c>
      <c r="D207" s="35">
        <v>100</v>
      </c>
      <c r="E207" s="216">
        <v>9.523809523809524</v>
      </c>
      <c r="F207" s="25">
        <v>14.285714285714286</v>
      </c>
      <c r="G207" s="79">
        <v>0</v>
      </c>
      <c r="H207" s="25">
        <v>0</v>
      </c>
      <c r="I207" s="79">
        <v>0</v>
      </c>
      <c r="J207" s="25">
        <v>0</v>
      </c>
      <c r="K207" s="25">
        <v>4.761904761904762</v>
      </c>
      <c r="L207" s="81">
        <v>71.42857142857143</v>
      </c>
    </row>
  </sheetData>
  <mergeCells count="122">
    <mergeCell ref="B113:B126"/>
    <mergeCell ref="C168:C169"/>
    <mergeCell ref="A172:A207"/>
    <mergeCell ref="B7:B12"/>
    <mergeCell ref="A14:A45"/>
    <mergeCell ref="A46:A81"/>
    <mergeCell ref="A82:A97"/>
    <mergeCell ref="A99:A126"/>
    <mergeCell ref="A127:A150"/>
    <mergeCell ref="A152:A171"/>
    <mergeCell ref="B162:B171"/>
    <mergeCell ref="C170:C171"/>
    <mergeCell ref="B152:B161"/>
    <mergeCell ref="C152:C153"/>
    <mergeCell ref="C154:C155"/>
    <mergeCell ref="C156:C157"/>
    <mergeCell ref="C158:C159"/>
    <mergeCell ref="C160:C161"/>
    <mergeCell ref="C162:C163"/>
    <mergeCell ref="C164:C165"/>
    <mergeCell ref="C166:C167"/>
    <mergeCell ref="C113:C114"/>
    <mergeCell ref="C115:C116"/>
    <mergeCell ref="C117:C118"/>
    <mergeCell ref="C119:C120"/>
    <mergeCell ref="C121:C122"/>
    <mergeCell ref="C123:C124"/>
    <mergeCell ref="C125:C126"/>
    <mergeCell ref="B99:B112"/>
    <mergeCell ref="C99:C100"/>
    <mergeCell ref="C101:C102"/>
    <mergeCell ref="C103:C104"/>
    <mergeCell ref="C105:C106"/>
    <mergeCell ref="C107:C108"/>
    <mergeCell ref="C109:C110"/>
    <mergeCell ref="C111:C112"/>
    <mergeCell ref="B139:B150"/>
    <mergeCell ref="C139:C140"/>
    <mergeCell ref="C141:C142"/>
    <mergeCell ref="C143:C144"/>
    <mergeCell ref="C145:C146"/>
    <mergeCell ref="C147:C148"/>
    <mergeCell ref="C149:C150"/>
    <mergeCell ref="B127:B138"/>
    <mergeCell ref="C127:C128"/>
    <mergeCell ref="C137:C138"/>
    <mergeCell ref="B90:B97"/>
    <mergeCell ref="C90:C91"/>
    <mergeCell ref="C92:C93"/>
    <mergeCell ref="C94:C95"/>
    <mergeCell ref="C96:C97"/>
    <mergeCell ref="C129:C130"/>
    <mergeCell ref="C131:C132"/>
    <mergeCell ref="C133:C134"/>
    <mergeCell ref="C135:C136"/>
    <mergeCell ref="B82:B89"/>
    <mergeCell ref="C82:C83"/>
    <mergeCell ref="C84:C85"/>
    <mergeCell ref="C86:C87"/>
    <mergeCell ref="C88:C89"/>
    <mergeCell ref="C11:C12"/>
    <mergeCell ref="C4:C5"/>
    <mergeCell ref="C9:C10"/>
    <mergeCell ref="C7:C8"/>
    <mergeCell ref="B14:B29"/>
    <mergeCell ref="C14:C15"/>
    <mergeCell ref="C16:C17"/>
    <mergeCell ref="C18:C19"/>
    <mergeCell ref="C20:C21"/>
    <mergeCell ref="C22:C23"/>
    <mergeCell ref="C24:C25"/>
    <mergeCell ref="C26:C27"/>
    <mergeCell ref="C28:C29"/>
    <mergeCell ref="B30:B45"/>
    <mergeCell ref="C30:C31"/>
    <mergeCell ref="C32:C33"/>
    <mergeCell ref="C34:C35"/>
    <mergeCell ref="C36:C37"/>
    <mergeCell ref="C38:C39"/>
    <mergeCell ref="C40:C41"/>
    <mergeCell ref="C42:C43"/>
    <mergeCell ref="C44:C45"/>
    <mergeCell ref="B46:B63"/>
    <mergeCell ref="C46:C47"/>
    <mergeCell ref="C48:C49"/>
    <mergeCell ref="C50:C51"/>
    <mergeCell ref="C52:C53"/>
    <mergeCell ref="C54:C55"/>
    <mergeCell ref="C56:C57"/>
    <mergeCell ref="C58:C59"/>
    <mergeCell ref="C60:C61"/>
    <mergeCell ref="C62:C63"/>
    <mergeCell ref="B64:B81"/>
    <mergeCell ref="C64:C65"/>
    <mergeCell ref="C66:C67"/>
    <mergeCell ref="C68:C69"/>
    <mergeCell ref="C70:C71"/>
    <mergeCell ref="C72:C73"/>
    <mergeCell ref="C74:C75"/>
    <mergeCell ref="C76:C77"/>
    <mergeCell ref="C78:C79"/>
    <mergeCell ref="C80:C81"/>
    <mergeCell ref="B172:B189"/>
    <mergeCell ref="C172:C173"/>
    <mergeCell ref="C174:C175"/>
    <mergeCell ref="C176:C177"/>
    <mergeCell ref="C178:C179"/>
    <mergeCell ref="C180:C181"/>
    <mergeCell ref="C182:C183"/>
    <mergeCell ref="C184:C185"/>
    <mergeCell ref="C186:C187"/>
    <mergeCell ref="C188:C189"/>
    <mergeCell ref="B190:B207"/>
    <mergeCell ref="C190:C191"/>
    <mergeCell ref="C192:C193"/>
    <mergeCell ref="C194:C195"/>
    <mergeCell ref="C196:C197"/>
    <mergeCell ref="C198:C199"/>
    <mergeCell ref="C200:C201"/>
    <mergeCell ref="C202:C203"/>
    <mergeCell ref="C204:C205"/>
    <mergeCell ref="C206:C207"/>
  </mergeCells>
  <printOptions/>
  <pageMargins left="0.7874015748031497" right="0.7874015748031497" top="0.5905511811023623" bottom="0.5905511811023623" header="0.5118110236220472" footer="0.5118110236220472"/>
  <pageSetup horizontalDpi="600" verticalDpi="600" orientation="portrait" paperSize="9" r:id="rId1"/>
  <rowBreaks count="4" manualBreakCount="4">
    <brk id="45" max="255" man="1"/>
    <brk id="81" max="255" man="1"/>
    <brk id="126" max="255" man="1"/>
    <brk id="171" max="255" man="1"/>
  </rowBreaks>
</worksheet>
</file>

<file path=xl/worksheets/sheet23.xml><?xml version="1.0" encoding="utf-8"?>
<worksheet xmlns="http://schemas.openxmlformats.org/spreadsheetml/2006/main" xmlns:r="http://schemas.openxmlformats.org/officeDocument/2006/relationships">
  <dimension ref="A1:S195"/>
  <sheetViews>
    <sheetView view="pageBreakPreview" zoomScaleSheetLayoutView="100" workbookViewId="0" topLeftCell="A1">
      <selection activeCell="F27" sqref="F27"/>
    </sheetView>
  </sheetViews>
  <sheetFormatPr defaultColWidth="9.00390625" defaultRowHeight="15" customHeight="1"/>
  <cols>
    <col min="1" max="2" width="2.625" style="2" customWidth="1"/>
    <col min="3" max="3" width="15.625" style="2" customWidth="1"/>
    <col min="4" max="4" width="5.625" style="6" customWidth="1"/>
    <col min="5" max="16" width="5.00390625" style="6" customWidth="1"/>
    <col min="17" max="19" width="9.00390625" style="6" customWidth="1"/>
    <col min="20" max="16384" width="9.00390625" style="2" customWidth="1"/>
  </cols>
  <sheetData>
    <row r="1" ht="15" customHeight="1">
      <c r="C1" s="1" t="s">
        <v>23</v>
      </c>
    </row>
    <row r="3" spans="3:19" s="3" customFormat="1" ht="136.5" customHeight="1">
      <c r="C3" s="7" t="s">
        <v>0</v>
      </c>
      <c r="D3" s="4" t="s">
        <v>1</v>
      </c>
      <c r="E3" s="4" t="s">
        <v>319</v>
      </c>
      <c r="F3" s="4" t="s">
        <v>24</v>
      </c>
      <c r="G3" s="4" t="s">
        <v>320</v>
      </c>
      <c r="H3" s="4" t="s">
        <v>25</v>
      </c>
      <c r="I3" s="4" t="s">
        <v>26</v>
      </c>
      <c r="J3" s="4" t="s">
        <v>321</v>
      </c>
      <c r="K3" s="4" t="s">
        <v>27</v>
      </c>
      <c r="L3" s="4" t="s">
        <v>28</v>
      </c>
      <c r="M3" s="4" t="s">
        <v>29</v>
      </c>
      <c r="N3" s="4" t="s">
        <v>30</v>
      </c>
      <c r="O3" s="4" t="s">
        <v>2</v>
      </c>
      <c r="P3" s="4" t="s">
        <v>31</v>
      </c>
      <c r="Q3" s="109"/>
      <c r="R3" s="109"/>
      <c r="S3" s="109"/>
    </row>
    <row r="4" spans="3:16" ht="15" customHeight="1">
      <c r="C4" s="348" t="s">
        <v>290</v>
      </c>
      <c r="D4" s="8">
        <v>1300</v>
      </c>
      <c r="E4" s="9">
        <v>584</v>
      </c>
      <c r="F4" s="9">
        <v>87</v>
      </c>
      <c r="G4" s="9">
        <v>713</v>
      </c>
      <c r="H4" s="9">
        <v>349</v>
      </c>
      <c r="I4" s="9">
        <v>384</v>
      </c>
      <c r="J4" s="9">
        <v>504</v>
      </c>
      <c r="K4" s="9">
        <v>242</v>
      </c>
      <c r="L4" s="9">
        <v>158</v>
      </c>
      <c r="M4" s="9">
        <v>172</v>
      </c>
      <c r="N4" s="9">
        <v>139</v>
      </c>
      <c r="O4" s="9">
        <v>39</v>
      </c>
      <c r="P4" s="9">
        <v>52</v>
      </c>
    </row>
    <row r="5" spans="3:16" ht="15" customHeight="1">
      <c r="C5" s="348"/>
      <c r="D5" s="10">
        <v>100</v>
      </c>
      <c r="E5" s="10">
        <f aca="true" t="shared" si="0" ref="E5:P5">E4/$D4%</f>
        <v>44.92307692307692</v>
      </c>
      <c r="F5" s="10">
        <f t="shared" si="0"/>
        <v>6.6923076923076925</v>
      </c>
      <c r="G5" s="10">
        <f t="shared" si="0"/>
        <v>54.84615384615385</v>
      </c>
      <c r="H5" s="10">
        <f t="shared" si="0"/>
        <v>26.846153846153847</v>
      </c>
      <c r="I5" s="10">
        <f t="shared" si="0"/>
        <v>29.53846153846154</v>
      </c>
      <c r="J5" s="10">
        <f t="shared" si="0"/>
        <v>38.76923076923077</v>
      </c>
      <c r="K5" s="10">
        <f t="shared" si="0"/>
        <v>18.615384615384617</v>
      </c>
      <c r="L5" s="10">
        <f t="shared" si="0"/>
        <v>12.153846153846153</v>
      </c>
      <c r="M5" s="10">
        <f t="shared" si="0"/>
        <v>13.23076923076923</v>
      </c>
      <c r="N5" s="10">
        <f t="shared" si="0"/>
        <v>10.692307692307692</v>
      </c>
      <c r="O5" s="10">
        <f t="shared" si="0"/>
        <v>3</v>
      </c>
      <c r="P5" s="10">
        <f t="shared" si="0"/>
        <v>4</v>
      </c>
    </row>
    <row r="6" ht="6" customHeight="1"/>
    <row r="7" spans="2:16" ht="15" customHeight="1">
      <c r="B7" s="349" t="s">
        <v>224</v>
      </c>
      <c r="C7" s="348" t="s">
        <v>291</v>
      </c>
      <c r="D7" s="9">
        <v>752</v>
      </c>
      <c r="E7" s="9">
        <v>365</v>
      </c>
      <c r="F7" s="9">
        <v>50</v>
      </c>
      <c r="G7" s="9">
        <v>402</v>
      </c>
      <c r="H7" s="9">
        <v>236</v>
      </c>
      <c r="I7" s="9">
        <v>236</v>
      </c>
      <c r="J7" s="9">
        <v>283</v>
      </c>
      <c r="K7" s="9">
        <v>146</v>
      </c>
      <c r="L7" s="9">
        <v>88</v>
      </c>
      <c r="M7" s="9">
        <v>100</v>
      </c>
      <c r="N7" s="9">
        <v>72</v>
      </c>
      <c r="O7" s="9">
        <v>21</v>
      </c>
      <c r="P7" s="9">
        <v>24</v>
      </c>
    </row>
    <row r="8" spans="2:16" ht="15" customHeight="1">
      <c r="B8" s="350"/>
      <c r="C8" s="348" t="s">
        <v>3</v>
      </c>
      <c r="D8" s="10">
        <v>100</v>
      </c>
      <c r="E8" s="10">
        <v>48.5</v>
      </c>
      <c r="F8" s="10">
        <v>6.6</v>
      </c>
      <c r="G8" s="10">
        <v>53.5</v>
      </c>
      <c r="H8" s="10">
        <v>31.4</v>
      </c>
      <c r="I8" s="10">
        <v>31.4</v>
      </c>
      <c r="J8" s="10">
        <v>37.6</v>
      </c>
      <c r="K8" s="10">
        <v>19.4</v>
      </c>
      <c r="L8" s="10">
        <v>11.7</v>
      </c>
      <c r="M8" s="10">
        <v>13.3</v>
      </c>
      <c r="N8" s="10">
        <v>9.6</v>
      </c>
      <c r="O8" s="10">
        <v>2.8</v>
      </c>
      <c r="P8" s="10">
        <v>3.2</v>
      </c>
    </row>
    <row r="9" spans="2:16" ht="15" customHeight="1">
      <c r="B9" s="350"/>
      <c r="C9" s="348" t="s">
        <v>292</v>
      </c>
      <c r="D9" s="9">
        <v>543</v>
      </c>
      <c r="E9" s="9">
        <v>216</v>
      </c>
      <c r="F9" s="9">
        <v>36</v>
      </c>
      <c r="G9" s="9">
        <v>307</v>
      </c>
      <c r="H9" s="9">
        <v>112</v>
      </c>
      <c r="I9" s="9">
        <v>146</v>
      </c>
      <c r="J9" s="9">
        <v>221</v>
      </c>
      <c r="K9" s="9">
        <v>95</v>
      </c>
      <c r="L9" s="9">
        <v>70</v>
      </c>
      <c r="M9" s="9">
        <v>70</v>
      </c>
      <c r="N9" s="9">
        <v>66</v>
      </c>
      <c r="O9" s="9">
        <v>18</v>
      </c>
      <c r="P9" s="9">
        <v>28</v>
      </c>
    </row>
    <row r="10" spans="2:16" ht="15" customHeight="1">
      <c r="B10" s="350"/>
      <c r="C10" s="348" t="s">
        <v>4</v>
      </c>
      <c r="D10" s="10">
        <v>100</v>
      </c>
      <c r="E10" s="10">
        <v>39.8</v>
      </c>
      <c r="F10" s="10">
        <v>6.6</v>
      </c>
      <c r="G10" s="10">
        <v>56.5</v>
      </c>
      <c r="H10" s="10">
        <v>20.6</v>
      </c>
      <c r="I10" s="10">
        <v>26.9</v>
      </c>
      <c r="J10" s="10">
        <v>40.7</v>
      </c>
      <c r="K10" s="10">
        <v>17.5</v>
      </c>
      <c r="L10" s="10">
        <v>12.9</v>
      </c>
      <c r="M10" s="10">
        <v>12.9</v>
      </c>
      <c r="N10" s="10">
        <v>12.2</v>
      </c>
      <c r="O10" s="10">
        <v>3.3</v>
      </c>
      <c r="P10" s="10">
        <v>5.2</v>
      </c>
    </row>
    <row r="11" spans="2:16" ht="15" customHeight="1">
      <c r="B11" s="350"/>
      <c r="C11" s="348" t="s">
        <v>5</v>
      </c>
      <c r="D11" s="9">
        <f aca="true" t="shared" si="1" ref="D11:P11">D4-D7-D9</f>
        <v>5</v>
      </c>
      <c r="E11" s="9">
        <f t="shared" si="1"/>
        <v>3</v>
      </c>
      <c r="F11" s="9">
        <f t="shared" si="1"/>
        <v>1</v>
      </c>
      <c r="G11" s="9">
        <f t="shared" si="1"/>
        <v>4</v>
      </c>
      <c r="H11" s="9">
        <f t="shared" si="1"/>
        <v>1</v>
      </c>
      <c r="I11" s="9">
        <f t="shared" si="1"/>
        <v>2</v>
      </c>
      <c r="J11" s="9">
        <f t="shared" si="1"/>
        <v>0</v>
      </c>
      <c r="K11" s="9">
        <f t="shared" si="1"/>
        <v>1</v>
      </c>
      <c r="L11" s="9">
        <f t="shared" si="1"/>
        <v>0</v>
      </c>
      <c r="M11" s="9">
        <f t="shared" si="1"/>
        <v>2</v>
      </c>
      <c r="N11" s="9">
        <f t="shared" si="1"/>
        <v>1</v>
      </c>
      <c r="O11" s="9">
        <f t="shared" si="1"/>
        <v>0</v>
      </c>
      <c r="P11" s="9">
        <f t="shared" si="1"/>
        <v>0</v>
      </c>
    </row>
    <row r="12" spans="2:16" ht="15" customHeight="1">
      <c r="B12" s="351"/>
      <c r="C12" s="348" t="s">
        <v>4</v>
      </c>
      <c r="D12" s="10">
        <v>100</v>
      </c>
      <c r="E12" s="10">
        <f aca="true" t="shared" si="2" ref="E12:P12">E11/$D11%</f>
        <v>60</v>
      </c>
      <c r="F12" s="10">
        <f t="shared" si="2"/>
        <v>20</v>
      </c>
      <c r="G12" s="10">
        <f t="shared" si="2"/>
        <v>80</v>
      </c>
      <c r="H12" s="10">
        <f t="shared" si="2"/>
        <v>20</v>
      </c>
      <c r="I12" s="10">
        <f t="shared" si="2"/>
        <v>40</v>
      </c>
      <c r="J12" s="10">
        <f t="shared" si="2"/>
        <v>0</v>
      </c>
      <c r="K12" s="10">
        <f t="shared" si="2"/>
        <v>20</v>
      </c>
      <c r="L12" s="10">
        <f t="shared" si="2"/>
        <v>0</v>
      </c>
      <c r="M12" s="10">
        <f t="shared" si="2"/>
        <v>40</v>
      </c>
      <c r="N12" s="10">
        <f t="shared" si="2"/>
        <v>20</v>
      </c>
      <c r="O12" s="10">
        <f t="shared" si="2"/>
        <v>0</v>
      </c>
      <c r="P12" s="10">
        <f t="shared" si="2"/>
        <v>0</v>
      </c>
    </row>
    <row r="13" ht="6" customHeight="1"/>
    <row r="14" spans="1:16" ht="15" customHeight="1">
      <c r="A14" s="355" t="s">
        <v>163</v>
      </c>
      <c r="B14" s="425" t="s">
        <v>162</v>
      </c>
      <c r="C14" s="409" t="s">
        <v>164</v>
      </c>
      <c r="D14" s="12">
        <v>751</v>
      </c>
      <c r="E14" s="15">
        <v>364</v>
      </c>
      <c r="F14" s="12">
        <v>50</v>
      </c>
      <c r="G14" s="15">
        <v>402</v>
      </c>
      <c r="H14" s="12">
        <v>236</v>
      </c>
      <c r="I14" s="15">
        <v>235</v>
      </c>
      <c r="J14" s="12">
        <v>282</v>
      </c>
      <c r="K14" s="15">
        <v>146</v>
      </c>
      <c r="L14" s="12">
        <v>88</v>
      </c>
      <c r="M14" s="15">
        <v>100</v>
      </c>
      <c r="N14" s="12">
        <v>72</v>
      </c>
      <c r="O14" s="15">
        <v>21</v>
      </c>
      <c r="P14" s="12">
        <v>24</v>
      </c>
    </row>
    <row r="15" spans="1:16" ht="15" customHeight="1">
      <c r="A15" s="356"/>
      <c r="B15" s="426"/>
      <c r="C15" s="410"/>
      <c r="D15" s="25">
        <v>100</v>
      </c>
      <c r="E15" s="28">
        <v>48.5</v>
      </c>
      <c r="F15" s="25">
        <v>6.7</v>
      </c>
      <c r="G15" s="28">
        <v>53.5</v>
      </c>
      <c r="H15" s="25">
        <v>31.4</v>
      </c>
      <c r="I15" s="28">
        <v>31.3</v>
      </c>
      <c r="J15" s="25">
        <v>37.5</v>
      </c>
      <c r="K15" s="28">
        <v>19.4</v>
      </c>
      <c r="L15" s="25">
        <v>11.7</v>
      </c>
      <c r="M15" s="28">
        <v>13.3</v>
      </c>
      <c r="N15" s="25">
        <v>9.6</v>
      </c>
      <c r="O15" s="28">
        <v>2.8</v>
      </c>
      <c r="P15" s="25">
        <v>3.2</v>
      </c>
    </row>
    <row r="16" spans="1:16" ht="15" customHeight="1">
      <c r="A16" s="356"/>
      <c r="B16" s="426"/>
      <c r="C16" s="390" t="s">
        <v>165</v>
      </c>
      <c r="D16" s="16">
        <v>52</v>
      </c>
      <c r="E16" s="17">
        <v>28</v>
      </c>
      <c r="F16" s="16">
        <v>4</v>
      </c>
      <c r="G16" s="17">
        <v>28</v>
      </c>
      <c r="H16" s="16">
        <v>15</v>
      </c>
      <c r="I16" s="17">
        <v>13</v>
      </c>
      <c r="J16" s="16">
        <v>24</v>
      </c>
      <c r="K16" s="17">
        <v>6</v>
      </c>
      <c r="L16" s="16">
        <v>4</v>
      </c>
      <c r="M16" s="17">
        <v>8</v>
      </c>
      <c r="N16" s="16">
        <v>7</v>
      </c>
      <c r="O16" s="17">
        <v>0</v>
      </c>
      <c r="P16" s="16">
        <v>1</v>
      </c>
    </row>
    <row r="17" spans="1:16" ht="15" customHeight="1">
      <c r="A17" s="356"/>
      <c r="B17" s="426"/>
      <c r="C17" s="390" t="s">
        <v>165</v>
      </c>
      <c r="D17" s="29">
        <v>100</v>
      </c>
      <c r="E17" s="30">
        <v>53.8</v>
      </c>
      <c r="F17" s="29">
        <v>7.7</v>
      </c>
      <c r="G17" s="30">
        <v>53.8</v>
      </c>
      <c r="H17" s="29">
        <v>28.8</v>
      </c>
      <c r="I17" s="30">
        <v>25</v>
      </c>
      <c r="J17" s="29">
        <v>46.2</v>
      </c>
      <c r="K17" s="30">
        <v>11.5</v>
      </c>
      <c r="L17" s="29">
        <v>7.7</v>
      </c>
      <c r="M17" s="30">
        <v>15.4</v>
      </c>
      <c r="N17" s="29">
        <v>13.5</v>
      </c>
      <c r="O17" s="30">
        <v>0</v>
      </c>
      <c r="P17" s="29">
        <v>1.9</v>
      </c>
    </row>
    <row r="18" spans="1:16" ht="15" customHeight="1">
      <c r="A18" s="356"/>
      <c r="B18" s="426"/>
      <c r="C18" s="390" t="s">
        <v>166</v>
      </c>
      <c r="D18" s="12">
        <v>127</v>
      </c>
      <c r="E18" s="15">
        <v>43</v>
      </c>
      <c r="F18" s="12">
        <v>7</v>
      </c>
      <c r="G18" s="15">
        <v>62</v>
      </c>
      <c r="H18" s="12">
        <v>37</v>
      </c>
      <c r="I18" s="15">
        <v>46</v>
      </c>
      <c r="J18" s="12">
        <v>70</v>
      </c>
      <c r="K18" s="15">
        <v>16</v>
      </c>
      <c r="L18" s="12">
        <v>10</v>
      </c>
      <c r="M18" s="15">
        <v>15</v>
      </c>
      <c r="N18" s="12">
        <v>8</v>
      </c>
      <c r="O18" s="15">
        <v>5</v>
      </c>
      <c r="P18" s="12">
        <v>4</v>
      </c>
    </row>
    <row r="19" spans="1:16" ht="15" customHeight="1">
      <c r="A19" s="356"/>
      <c r="B19" s="426"/>
      <c r="C19" s="390" t="s">
        <v>166</v>
      </c>
      <c r="D19" s="25">
        <v>100</v>
      </c>
      <c r="E19" s="28">
        <v>33.9</v>
      </c>
      <c r="F19" s="25">
        <v>5.5</v>
      </c>
      <c r="G19" s="28">
        <v>48.8</v>
      </c>
      <c r="H19" s="25">
        <v>29.1</v>
      </c>
      <c r="I19" s="28">
        <v>36.2</v>
      </c>
      <c r="J19" s="25">
        <v>55.1</v>
      </c>
      <c r="K19" s="28">
        <v>12.6</v>
      </c>
      <c r="L19" s="25">
        <v>7.9</v>
      </c>
      <c r="M19" s="28">
        <v>11.8</v>
      </c>
      <c r="N19" s="25">
        <v>6.3</v>
      </c>
      <c r="O19" s="28">
        <v>3.9</v>
      </c>
      <c r="P19" s="25">
        <v>3.1</v>
      </c>
    </row>
    <row r="20" spans="1:16" ht="15" customHeight="1">
      <c r="A20" s="356"/>
      <c r="B20" s="426"/>
      <c r="C20" s="390" t="s">
        <v>167</v>
      </c>
      <c r="D20" s="16">
        <v>148</v>
      </c>
      <c r="E20" s="17">
        <v>78</v>
      </c>
      <c r="F20" s="16">
        <v>12</v>
      </c>
      <c r="G20" s="17">
        <v>75</v>
      </c>
      <c r="H20" s="16">
        <v>60</v>
      </c>
      <c r="I20" s="17">
        <v>41</v>
      </c>
      <c r="J20" s="16">
        <v>63</v>
      </c>
      <c r="K20" s="17">
        <v>28</v>
      </c>
      <c r="L20" s="16">
        <v>14</v>
      </c>
      <c r="M20" s="17">
        <v>13</v>
      </c>
      <c r="N20" s="16">
        <v>6</v>
      </c>
      <c r="O20" s="17">
        <v>3</v>
      </c>
      <c r="P20" s="16">
        <v>5</v>
      </c>
    </row>
    <row r="21" spans="1:16" ht="15" customHeight="1">
      <c r="A21" s="356"/>
      <c r="B21" s="426"/>
      <c r="C21" s="390" t="s">
        <v>167</v>
      </c>
      <c r="D21" s="29">
        <v>100</v>
      </c>
      <c r="E21" s="30">
        <v>52.7</v>
      </c>
      <c r="F21" s="29">
        <v>8.1</v>
      </c>
      <c r="G21" s="30">
        <v>50.7</v>
      </c>
      <c r="H21" s="29">
        <v>40.5</v>
      </c>
      <c r="I21" s="30">
        <v>27.7</v>
      </c>
      <c r="J21" s="29">
        <v>42.6</v>
      </c>
      <c r="K21" s="30">
        <v>18.9</v>
      </c>
      <c r="L21" s="29">
        <v>9.5</v>
      </c>
      <c r="M21" s="30">
        <v>8.8</v>
      </c>
      <c r="N21" s="29">
        <v>4.1</v>
      </c>
      <c r="O21" s="30">
        <v>2</v>
      </c>
      <c r="P21" s="29">
        <v>3.4</v>
      </c>
    </row>
    <row r="22" spans="1:16" ht="15" customHeight="1">
      <c r="A22" s="356"/>
      <c r="B22" s="426"/>
      <c r="C22" s="390" t="s">
        <v>168</v>
      </c>
      <c r="D22" s="12">
        <v>224</v>
      </c>
      <c r="E22" s="15">
        <v>112</v>
      </c>
      <c r="F22" s="12">
        <v>14</v>
      </c>
      <c r="G22" s="15">
        <v>129</v>
      </c>
      <c r="H22" s="12">
        <v>63</v>
      </c>
      <c r="I22" s="15">
        <v>74</v>
      </c>
      <c r="J22" s="12">
        <v>78</v>
      </c>
      <c r="K22" s="15">
        <v>49</v>
      </c>
      <c r="L22" s="12">
        <v>26</v>
      </c>
      <c r="M22" s="15">
        <v>33</v>
      </c>
      <c r="N22" s="12">
        <v>25</v>
      </c>
      <c r="O22" s="15">
        <v>8</v>
      </c>
      <c r="P22" s="12">
        <v>4</v>
      </c>
    </row>
    <row r="23" spans="1:16" ht="15" customHeight="1">
      <c r="A23" s="356"/>
      <c r="B23" s="426"/>
      <c r="C23" s="390" t="s">
        <v>168</v>
      </c>
      <c r="D23" s="25">
        <v>100</v>
      </c>
      <c r="E23" s="28">
        <v>50</v>
      </c>
      <c r="F23" s="25">
        <v>6.3</v>
      </c>
      <c r="G23" s="28">
        <v>57.6</v>
      </c>
      <c r="H23" s="25">
        <v>28.1</v>
      </c>
      <c r="I23" s="28">
        <v>33</v>
      </c>
      <c r="J23" s="25">
        <v>34.8</v>
      </c>
      <c r="K23" s="28">
        <v>21.9</v>
      </c>
      <c r="L23" s="25">
        <v>11.6</v>
      </c>
      <c r="M23" s="28">
        <v>14.7</v>
      </c>
      <c r="N23" s="25">
        <v>11.2</v>
      </c>
      <c r="O23" s="28">
        <v>3.6</v>
      </c>
      <c r="P23" s="25">
        <v>1.8</v>
      </c>
    </row>
    <row r="24" spans="1:16" ht="15" customHeight="1">
      <c r="A24" s="356"/>
      <c r="B24" s="426"/>
      <c r="C24" s="390" t="s">
        <v>169</v>
      </c>
      <c r="D24" s="16">
        <v>146</v>
      </c>
      <c r="E24" s="17">
        <v>83</v>
      </c>
      <c r="F24" s="16">
        <v>8</v>
      </c>
      <c r="G24" s="17">
        <v>76</v>
      </c>
      <c r="H24" s="16">
        <v>45</v>
      </c>
      <c r="I24" s="17">
        <v>47</v>
      </c>
      <c r="J24" s="16">
        <v>31</v>
      </c>
      <c r="K24" s="17">
        <v>39</v>
      </c>
      <c r="L24" s="16">
        <v>22</v>
      </c>
      <c r="M24" s="17">
        <v>25</v>
      </c>
      <c r="N24" s="16">
        <v>19</v>
      </c>
      <c r="O24" s="17">
        <v>2</v>
      </c>
      <c r="P24" s="16">
        <v>4</v>
      </c>
    </row>
    <row r="25" spans="1:16" ht="15" customHeight="1">
      <c r="A25" s="356"/>
      <c r="B25" s="426"/>
      <c r="C25" s="390" t="s">
        <v>169</v>
      </c>
      <c r="D25" s="29">
        <v>100</v>
      </c>
      <c r="E25" s="30">
        <v>56.8</v>
      </c>
      <c r="F25" s="29">
        <v>5.5</v>
      </c>
      <c r="G25" s="30">
        <v>52.1</v>
      </c>
      <c r="H25" s="29">
        <v>30.8</v>
      </c>
      <c r="I25" s="30">
        <v>32.2</v>
      </c>
      <c r="J25" s="29">
        <v>21.2</v>
      </c>
      <c r="K25" s="30">
        <v>26.7</v>
      </c>
      <c r="L25" s="29">
        <v>15.1</v>
      </c>
      <c r="M25" s="30">
        <v>17.1</v>
      </c>
      <c r="N25" s="29">
        <v>13</v>
      </c>
      <c r="O25" s="30">
        <v>1.4</v>
      </c>
      <c r="P25" s="29">
        <v>2.7</v>
      </c>
    </row>
    <row r="26" spans="1:16" ht="15" customHeight="1">
      <c r="A26" s="356"/>
      <c r="B26" s="426"/>
      <c r="C26" s="390" t="s">
        <v>170</v>
      </c>
      <c r="D26" s="12">
        <v>37</v>
      </c>
      <c r="E26" s="15">
        <v>12</v>
      </c>
      <c r="F26" s="12">
        <v>3</v>
      </c>
      <c r="G26" s="15">
        <v>21</v>
      </c>
      <c r="H26" s="12">
        <v>9</v>
      </c>
      <c r="I26" s="15">
        <v>11</v>
      </c>
      <c r="J26" s="12">
        <v>13</v>
      </c>
      <c r="K26" s="15">
        <v>5</v>
      </c>
      <c r="L26" s="12">
        <v>7</v>
      </c>
      <c r="M26" s="15">
        <v>5</v>
      </c>
      <c r="N26" s="12">
        <v>6</v>
      </c>
      <c r="O26" s="15">
        <v>3</v>
      </c>
      <c r="P26" s="12">
        <v>4</v>
      </c>
    </row>
    <row r="27" spans="1:16" ht="15" customHeight="1">
      <c r="A27" s="356"/>
      <c r="B27" s="426"/>
      <c r="C27" s="390" t="s">
        <v>170</v>
      </c>
      <c r="D27" s="25">
        <v>100</v>
      </c>
      <c r="E27" s="28">
        <v>32.4</v>
      </c>
      <c r="F27" s="25">
        <v>8.1</v>
      </c>
      <c r="G27" s="28">
        <v>56.8</v>
      </c>
      <c r="H27" s="25">
        <v>24.3</v>
      </c>
      <c r="I27" s="28">
        <v>29.7</v>
      </c>
      <c r="J27" s="25">
        <v>35.1</v>
      </c>
      <c r="K27" s="28">
        <v>13.5</v>
      </c>
      <c r="L27" s="25">
        <v>18.9</v>
      </c>
      <c r="M27" s="28">
        <v>13.5</v>
      </c>
      <c r="N27" s="25">
        <v>16.2</v>
      </c>
      <c r="O27" s="28">
        <v>8.1</v>
      </c>
      <c r="P27" s="25">
        <v>10.8</v>
      </c>
    </row>
    <row r="28" spans="1:16" ht="15" customHeight="1">
      <c r="A28" s="356"/>
      <c r="B28" s="426"/>
      <c r="C28" s="390" t="s">
        <v>171</v>
      </c>
      <c r="D28" s="16">
        <v>17</v>
      </c>
      <c r="E28" s="17">
        <v>8</v>
      </c>
      <c r="F28" s="16">
        <v>2</v>
      </c>
      <c r="G28" s="17">
        <v>11</v>
      </c>
      <c r="H28" s="16">
        <v>7</v>
      </c>
      <c r="I28" s="17">
        <v>3</v>
      </c>
      <c r="J28" s="16">
        <v>3</v>
      </c>
      <c r="K28" s="17">
        <v>3</v>
      </c>
      <c r="L28" s="16">
        <v>5</v>
      </c>
      <c r="M28" s="17">
        <v>1</v>
      </c>
      <c r="N28" s="16">
        <v>1</v>
      </c>
      <c r="O28" s="17">
        <v>0</v>
      </c>
      <c r="P28" s="16">
        <v>2</v>
      </c>
    </row>
    <row r="29" spans="1:16" ht="15" customHeight="1" thickBot="1">
      <c r="A29" s="356"/>
      <c r="B29" s="427"/>
      <c r="C29" s="391" t="s">
        <v>171</v>
      </c>
      <c r="D29" s="272">
        <v>100</v>
      </c>
      <c r="E29" s="271">
        <v>47.1</v>
      </c>
      <c r="F29" s="272">
        <v>11.8</v>
      </c>
      <c r="G29" s="271">
        <v>64.7</v>
      </c>
      <c r="H29" s="272">
        <v>41.2</v>
      </c>
      <c r="I29" s="271">
        <v>17.6</v>
      </c>
      <c r="J29" s="272">
        <v>17.6</v>
      </c>
      <c r="K29" s="271">
        <v>17.6</v>
      </c>
      <c r="L29" s="272">
        <v>29.4</v>
      </c>
      <c r="M29" s="271">
        <v>5.9</v>
      </c>
      <c r="N29" s="272">
        <v>5.9</v>
      </c>
      <c r="O29" s="271">
        <v>0</v>
      </c>
      <c r="P29" s="272">
        <v>11.8</v>
      </c>
    </row>
    <row r="30" spans="1:16" ht="15" customHeight="1" thickTop="1">
      <c r="A30" s="356"/>
      <c r="B30" s="412" t="s">
        <v>172</v>
      </c>
      <c r="C30" s="414" t="s">
        <v>164</v>
      </c>
      <c r="D30" s="67">
        <v>542</v>
      </c>
      <c r="E30" s="17">
        <v>216</v>
      </c>
      <c r="F30" s="67">
        <v>36</v>
      </c>
      <c r="G30" s="17">
        <v>306</v>
      </c>
      <c r="H30" s="67">
        <v>111</v>
      </c>
      <c r="I30" s="17">
        <v>146</v>
      </c>
      <c r="J30" s="67">
        <v>220</v>
      </c>
      <c r="K30" s="17">
        <v>95</v>
      </c>
      <c r="L30" s="67">
        <v>70</v>
      </c>
      <c r="M30" s="17">
        <v>70</v>
      </c>
      <c r="N30" s="67">
        <v>66</v>
      </c>
      <c r="O30" s="17">
        <v>18</v>
      </c>
      <c r="P30" s="67">
        <v>28</v>
      </c>
    </row>
    <row r="31" spans="1:16" ht="15" customHeight="1">
      <c r="A31" s="356"/>
      <c r="B31" s="412"/>
      <c r="C31" s="410"/>
      <c r="D31" s="29">
        <v>100</v>
      </c>
      <c r="E31" s="30">
        <v>39.9</v>
      </c>
      <c r="F31" s="29">
        <v>6.6</v>
      </c>
      <c r="G31" s="30">
        <v>56.5</v>
      </c>
      <c r="H31" s="29">
        <v>20.5</v>
      </c>
      <c r="I31" s="30">
        <v>26.9</v>
      </c>
      <c r="J31" s="29">
        <v>40.6</v>
      </c>
      <c r="K31" s="30">
        <v>17.5</v>
      </c>
      <c r="L31" s="29">
        <v>12.9</v>
      </c>
      <c r="M31" s="30">
        <v>12.9</v>
      </c>
      <c r="N31" s="29">
        <v>12.2</v>
      </c>
      <c r="O31" s="30">
        <v>3.3</v>
      </c>
      <c r="P31" s="29">
        <v>5.2</v>
      </c>
    </row>
    <row r="32" spans="1:16" ht="15" customHeight="1">
      <c r="A32" s="356"/>
      <c r="B32" s="412"/>
      <c r="C32" s="390" t="s">
        <v>165</v>
      </c>
      <c r="D32" s="12">
        <v>37</v>
      </c>
      <c r="E32" s="15">
        <v>14</v>
      </c>
      <c r="F32" s="12">
        <v>2</v>
      </c>
      <c r="G32" s="15">
        <v>22</v>
      </c>
      <c r="H32" s="12">
        <v>11</v>
      </c>
      <c r="I32" s="15">
        <v>9</v>
      </c>
      <c r="J32" s="12">
        <v>19</v>
      </c>
      <c r="K32" s="15">
        <v>7</v>
      </c>
      <c r="L32" s="12">
        <v>3</v>
      </c>
      <c r="M32" s="15">
        <v>3</v>
      </c>
      <c r="N32" s="12">
        <v>4</v>
      </c>
      <c r="O32" s="15">
        <v>1</v>
      </c>
      <c r="P32" s="12">
        <v>0</v>
      </c>
    </row>
    <row r="33" spans="1:16" ht="15" customHeight="1">
      <c r="A33" s="356"/>
      <c r="B33" s="412"/>
      <c r="C33" s="390" t="s">
        <v>165</v>
      </c>
      <c r="D33" s="25">
        <v>100</v>
      </c>
      <c r="E33" s="28">
        <v>37.8</v>
      </c>
      <c r="F33" s="25">
        <v>5.4</v>
      </c>
      <c r="G33" s="28">
        <v>59.5</v>
      </c>
      <c r="H33" s="25">
        <v>29.7</v>
      </c>
      <c r="I33" s="28">
        <v>24.3</v>
      </c>
      <c r="J33" s="25">
        <v>51.4</v>
      </c>
      <c r="K33" s="28">
        <v>18.9</v>
      </c>
      <c r="L33" s="25">
        <v>8.1</v>
      </c>
      <c r="M33" s="28">
        <v>8.1</v>
      </c>
      <c r="N33" s="25">
        <v>10.8</v>
      </c>
      <c r="O33" s="28">
        <v>2.7</v>
      </c>
      <c r="P33" s="25">
        <v>0</v>
      </c>
    </row>
    <row r="34" spans="1:16" ht="15" customHeight="1">
      <c r="A34" s="356"/>
      <c r="B34" s="412"/>
      <c r="C34" s="390" t="s">
        <v>166</v>
      </c>
      <c r="D34" s="16">
        <v>67</v>
      </c>
      <c r="E34" s="17">
        <v>26</v>
      </c>
      <c r="F34" s="16">
        <v>2</v>
      </c>
      <c r="G34" s="17">
        <v>35</v>
      </c>
      <c r="H34" s="16">
        <v>14</v>
      </c>
      <c r="I34" s="17">
        <v>22</v>
      </c>
      <c r="J34" s="16">
        <v>37</v>
      </c>
      <c r="K34" s="17">
        <v>5</v>
      </c>
      <c r="L34" s="16">
        <v>4</v>
      </c>
      <c r="M34" s="17">
        <v>10</v>
      </c>
      <c r="N34" s="16">
        <v>13</v>
      </c>
      <c r="O34" s="17">
        <v>4</v>
      </c>
      <c r="P34" s="16">
        <v>2</v>
      </c>
    </row>
    <row r="35" spans="1:16" ht="15" customHeight="1">
      <c r="A35" s="356"/>
      <c r="B35" s="412"/>
      <c r="C35" s="390" t="s">
        <v>166</v>
      </c>
      <c r="D35" s="29">
        <v>100</v>
      </c>
      <c r="E35" s="30">
        <v>38.8</v>
      </c>
      <c r="F35" s="29">
        <v>3</v>
      </c>
      <c r="G35" s="30">
        <v>52.2</v>
      </c>
      <c r="H35" s="29">
        <v>20.9</v>
      </c>
      <c r="I35" s="30">
        <v>32.8</v>
      </c>
      <c r="J35" s="29">
        <v>55.2</v>
      </c>
      <c r="K35" s="30">
        <v>7.5</v>
      </c>
      <c r="L35" s="29">
        <v>6</v>
      </c>
      <c r="M35" s="30">
        <v>14.9</v>
      </c>
      <c r="N35" s="29">
        <v>19.4</v>
      </c>
      <c r="O35" s="30">
        <v>6</v>
      </c>
      <c r="P35" s="29">
        <v>3</v>
      </c>
    </row>
    <row r="36" spans="1:16" ht="15" customHeight="1">
      <c r="A36" s="356"/>
      <c r="B36" s="412"/>
      <c r="C36" s="390" t="s">
        <v>167</v>
      </c>
      <c r="D36" s="12">
        <v>97</v>
      </c>
      <c r="E36" s="15">
        <v>26</v>
      </c>
      <c r="F36" s="12">
        <v>8</v>
      </c>
      <c r="G36" s="15">
        <v>50</v>
      </c>
      <c r="H36" s="12">
        <v>15</v>
      </c>
      <c r="I36" s="15">
        <v>22</v>
      </c>
      <c r="J36" s="12">
        <v>49</v>
      </c>
      <c r="K36" s="15">
        <v>18</v>
      </c>
      <c r="L36" s="12">
        <v>11</v>
      </c>
      <c r="M36" s="15">
        <v>17</v>
      </c>
      <c r="N36" s="12">
        <v>9</v>
      </c>
      <c r="O36" s="15">
        <v>5</v>
      </c>
      <c r="P36" s="12">
        <v>4</v>
      </c>
    </row>
    <row r="37" spans="1:16" ht="15" customHeight="1">
      <c r="A37" s="356"/>
      <c r="B37" s="412"/>
      <c r="C37" s="390" t="s">
        <v>167</v>
      </c>
      <c r="D37" s="25">
        <v>100</v>
      </c>
      <c r="E37" s="28">
        <v>26.8</v>
      </c>
      <c r="F37" s="25">
        <v>8.2</v>
      </c>
      <c r="G37" s="28">
        <v>51.5</v>
      </c>
      <c r="H37" s="25">
        <v>15.5</v>
      </c>
      <c r="I37" s="28">
        <v>22.7</v>
      </c>
      <c r="J37" s="25">
        <v>50.5</v>
      </c>
      <c r="K37" s="28">
        <v>18.6</v>
      </c>
      <c r="L37" s="25">
        <v>11.3</v>
      </c>
      <c r="M37" s="28">
        <v>17.5</v>
      </c>
      <c r="N37" s="25">
        <v>9.3</v>
      </c>
      <c r="O37" s="28">
        <v>5.2</v>
      </c>
      <c r="P37" s="25">
        <v>4.1</v>
      </c>
    </row>
    <row r="38" spans="1:16" ht="15" customHeight="1">
      <c r="A38" s="356"/>
      <c r="B38" s="412"/>
      <c r="C38" s="390" t="s">
        <v>168</v>
      </c>
      <c r="D38" s="16">
        <v>163</v>
      </c>
      <c r="E38" s="17">
        <v>68</v>
      </c>
      <c r="F38" s="16">
        <v>12</v>
      </c>
      <c r="G38" s="17">
        <v>90</v>
      </c>
      <c r="H38" s="16">
        <v>32</v>
      </c>
      <c r="I38" s="17">
        <v>48</v>
      </c>
      <c r="J38" s="16">
        <v>73</v>
      </c>
      <c r="K38" s="17">
        <v>32</v>
      </c>
      <c r="L38" s="16">
        <v>23</v>
      </c>
      <c r="M38" s="17">
        <v>18</v>
      </c>
      <c r="N38" s="16">
        <v>22</v>
      </c>
      <c r="O38" s="17">
        <v>7</v>
      </c>
      <c r="P38" s="16">
        <v>8</v>
      </c>
    </row>
    <row r="39" spans="1:16" ht="15" customHeight="1">
      <c r="A39" s="356"/>
      <c r="B39" s="412"/>
      <c r="C39" s="390" t="s">
        <v>168</v>
      </c>
      <c r="D39" s="29">
        <v>100</v>
      </c>
      <c r="E39" s="30">
        <v>41.7</v>
      </c>
      <c r="F39" s="29">
        <v>7.4</v>
      </c>
      <c r="G39" s="30">
        <v>55.2</v>
      </c>
      <c r="H39" s="29">
        <v>19.6</v>
      </c>
      <c r="I39" s="30">
        <v>29.4</v>
      </c>
      <c r="J39" s="29">
        <v>44.8</v>
      </c>
      <c r="K39" s="30">
        <v>19.6</v>
      </c>
      <c r="L39" s="29">
        <v>14.1</v>
      </c>
      <c r="M39" s="30">
        <v>11</v>
      </c>
      <c r="N39" s="29">
        <v>13.5</v>
      </c>
      <c r="O39" s="30">
        <v>4.3</v>
      </c>
      <c r="P39" s="29">
        <v>4.9</v>
      </c>
    </row>
    <row r="40" spans="1:16" ht="15" customHeight="1">
      <c r="A40" s="356"/>
      <c r="B40" s="412"/>
      <c r="C40" s="390" t="s">
        <v>169</v>
      </c>
      <c r="D40" s="12">
        <v>119</v>
      </c>
      <c r="E40" s="15">
        <v>53</v>
      </c>
      <c r="F40" s="12">
        <v>7</v>
      </c>
      <c r="G40" s="15">
        <v>71</v>
      </c>
      <c r="H40" s="12">
        <v>25</v>
      </c>
      <c r="I40" s="15">
        <v>32</v>
      </c>
      <c r="J40" s="12">
        <v>33</v>
      </c>
      <c r="K40" s="15">
        <v>21</v>
      </c>
      <c r="L40" s="12">
        <v>21</v>
      </c>
      <c r="M40" s="15">
        <v>20</v>
      </c>
      <c r="N40" s="12">
        <v>13</v>
      </c>
      <c r="O40" s="15">
        <v>1</v>
      </c>
      <c r="P40" s="12">
        <v>9</v>
      </c>
    </row>
    <row r="41" spans="1:16" ht="15" customHeight="1">
      <c r="A41" s="356"/>
      <c r="B41" s="412"/>
      <c r="C41" s="390" t="s">
        <v>169</v>
      </c>
      <c r="D41" s="25">
        <v>100</v>
      </c>
      <c r="E41" s="28">
        <v>44.5</v>
      </c>
      <c r="F41" s="25">
        <v>5.9</v>
      </c>
      <c r="G41" s="28">
        <v>59.7</v>
      </c>
      <c r="H41" s="25">
        <v>21</v>
      </c>
      <c r="I41" s="28">
        <v>26.9</v>
      </c>
      <c r="J41" s="25">
        <v>27.7</v>
      </c>
      <c r="K41" s="28">
        <v>17.6</v>
      </c>
      <c r="L41" s="25">
        <v>17.6</v>
      </c>
      <c r="M41" s="28">
        <v>16.8</v>
      </c>
      <c r="N41" s="25">
        <v>10.9</v>
      </c>
      <c r="O41" s="28">
        <v>0.8</v>
      </c>
      <c r="P41" s="25">
        <v>7.6</v>
      </c>
    </row>
    <row r="42" spans="1:16" ht="15" customHeight="1">
      <c r="A42" s="356"/>
      <c r="B42" s="412"/>
      <c r="C42" s="390" t="s">
        <v>170</v>
      </c>
      <c r="D42" s="16">
        <v>46</v>
      </c>
      <c r="E42" s="17">
        <v>20</v>
      </c>
      <c r="F42" s="16">
        <v>3</v>
      </c>
      <c r="G42" s="17">
        <v>32</v>
      </c>
      <c r="H42" s="16">
        <v>11</v>
      </c>
      <c r="I42" s="17">
        <v>9</v>
      </c>
      <c r="J42" s="16">
        <v>8</v>
      </c>
      <c r="K42" s="17">
        <v>9</v>
      </c>
      <c r="L42" s="16">
        <v>7</v>
      </c>
      <c r="M42" s="17">
        <v>2</v>
      </c>
      <c r="N42" s="16">
        <v>4</v>
      </c>
      <c r="O42" s="17">
        <v>0</v>
      </c>
      <c r="P42" s="16">
        <v>4</v>
      </c>
    </row>
    <row r="43" spans="1:16" ht="15" customHeight="1">
      <c r="A43" s="356"/>
      <c r="B43" s="412"/>
      <c r="C43" s="390" t="s">
        <v>170</v>
      </c>
      <c r="D43" s="29">
        <v>100</v>
      </c>
      <c r="E43" s="30">
        <v>43.5</v>
      </c>
      <c r="F43" s="29">
        <v>6.5</v>
      </c>
      <c r="G43" s="30">
        <v>69.6</v>
      </c>
      <c r="H43" s="29">
        <v>23.9</v>
      </c>
      <c r="I43" s="30">
        <v>19.6</v>
      </c>
      <c r="J43" s="29">
        <v>17.4</v>
      </c>
      <c r="K43" s="30">
        <v>19.6</v>
      </c>
      <c r="L43" s="29">
        <v>15.2</v>
      </c>
      <c r="M43" s="30">
        <v>4.3</v>
      </c>
      <c r="N43" s="29">
        <v>8.7</v>
      </c>
      <c r="O43" s="30">
        <v>0</v>
      </c>
      <c r="P43" s="29">
        <v>8.7</v>
      </c>
    </row>
    <row r="44" spans="1:16" ht="15" customHeight="1">
      <c r="A44" s="356"/>
      <c r="B44" s="412"/>
      <c r="C44" s="390" t="s">
        <v>171</v>
      </c>
      <c r="D44" s="12">
        <v>13</v>
      </c>
      <c r="E44" s="15">
        <v>9</v>
      </c>
      <c r="F44" s="12">
        <v>2</v>
      </c>
      <c r="G44" s="15">
        <v>6</v>
      </c>
      <c r="H44" s="12">
        <v>3</v>
      </c>
      <c r="I44" s="15">
        <v>4</v>
      </c>
      <c r="J44" s="12">
        <v>1</v>
      </c>
      <c r="K44" s="15">
        <v>3</v>
      </c>
      <c r="L44" s="12">
        <v>1</v>
      </c>
      <c r="M44" s="15">
        <v>0</v>
      </c>
      <c r="N44" s="12">
        <v>1</v>
      </c>
      <c r="O44" s="15">
        <v>0</v>
      </c>
      <c r="P44" s="12">
        <v>1</v>
      </c>
    </row>
    <row r="45" spans="1:16" ht="15" customHeight="1">
      <c r="A45" s="357"/>
      <c r="B45" s="413"/>
      <c r="C45" s="390" t="s">
        <v>171</v>
      </c>
      <c r="D45" s="25">
        <v>100</v>
      </c>
      <c r="E45" s="28">
        <v>69.2</v>
      </c>
      <c r="F45" s="25">
        <v>15.4</v>
      </c>
      <c r="G45" s="28">
        <v>46.2</v>
      </c>
      <c r="H45" s="25">
        <v>23.1</v>
      </c>
      <c r="I45" s="28">
        <v>30.8</v>
      </c>
      <c r="J45" s="25">
        <v>7.7</v>
      </c>
      <c r="K45" s="28">
        <v>23.1</v>
      </c>
      <c r="L45" s="25">
        <v>7.7</v>
      </c>
      <c r="M45" s="28">
        <v>0</v>
      </c>
      <c r="N45" s="25">
        <v>7.7</v>
      </c>
      <c r="O45" s="28">
        <v>0</v>
      </c>
      <c r="P45" s="25">
        <v>7.7</v>
      </c>
    </row>
    <row r="46" spans="1:16" ht="15" customHeight="1">
      <c r="A46" s="361" t="s">
        <v>173</v>
      </c>
      <c r="B46" s="367" t="s">
        <v>162</v>
      </c>
      <c r="C46" s="379" t="s">
        <v>174</v>
      </c>
      <c r="D46" s="12">
        <v>751</v>
      </c>
      <c r="E46" s="13">
        <v>365</v>
      </c>
      <c r="F46" s="12">
        <v>50</v>
      </c>
      <c r="G46" s="13">
        <v>401</v>
      </c>
      <c r="H46" s="12">
        <v>236</v>
      </c>
      <c r="I46" s="13">
        <v>236</v>
      </c>
      <c r="J46" s="12">
        <v>283</v>
      </c>
      <c r="K46" s="13">
        <v>146</v>
      </c>
      <c r="L46" s="12">
        <v>88</v>
      </c>
      <c r="M46" s="13">
        <v>100</v>
      </c>
      <c r="N46" s="12">
        <v>72</v>
      </c>
      <c r="O46" s="13">
        <v>21</v>
      </c>
      <c r="P46" s="12">
        <v>24</v>
      </c>
    </row>
    <row r="47" spans="1:16" ht="15" customHeight="1">
      <c r="A47" s="362"/>
      <c r="B47" s="367"/>
      <c r="C47" s="379"/>
      <c r="D47" s="25">
        <v>100</v>
      </c>
      <c r="E47" s="26">
        <v>48.6</v>
      </c>
      <c r="F47" s="25">
        <v>6.7</v>
      </c>
      <c r="G47" s="26">
        <v>53.4</v>
      </c>
      <c r="H47" s="25">
        <v>31.4</v>
      </c>
      <c r="I47" s="26">
        <v>31.4</v>
      </c>
      <c r="J47" s="25">
        <v>37.7</v>
      </c>
      <c r="K47" s="26">
        <v>19.4</v>
      </c>
      <c r="L47" s="25">
        <v>11.7</v>
      </c>
      <c r="M47" s="26">
        <v>13.3</v>
      </c>
      <c r="N47" s="25">
        <v>9.6</v>
      </c>
      <c r="O47" s="26">
        <v>2.8</v>
      </c>
      <c r="P47" s="25">
        <v>3.2</v>
      </c>
    </row>
    <row r="48" spans="1:16" ht="15" customHeight="1">
      <c r="A48" s="362"/>
      <c r="B48" s="367"/>
      <c r="C48" s="379" t="s">
        <v>175</v>
      </c>
      <c r="D48" s="12">
        <v>206</v>
      </c>
      <c r="E48" s="15">
        <v>102</v>
      </c>
      <c r="F48" s="12">
        <v>12</v>
      </c>
      <c r="G48" s="15">
        <v>103</v>
      </c>
      <c r="H48" s="12">
        <v>67</v>
      </c>
      <c r="I48" s="15">
        <v>72</v>
      </c>
      <c r="J48" s="12">
        <v>92</v>
      </c>
      <c r="K48" s="15">
        <v>42</v>
      </c>
      <c r="L48" s="12">
        <v>21</v>
      </c>
      <c r="M48" s="15">
        <v>24</v>
      </c>
      <c r="N48" s="12">
        <v>9</v>
      </c>
      <c r="O48" s="15">
        <v>6</v>
      </c>
      <c r="P48" s="12">
        <v>4</v>
      </c>
    </row>
    <row r="49" spans="1:16" ht="15" customHeight="1">
      <c r="A49" s="362"/>
      <c r="B49" s="367"/>
      <c r="C49" s="379" t="s">
        <v>175</v>
      </c>
      <c r="D49" s="25">
        <v>100</v>
      </c>
      <c r="E49" s="28">
        <v>49.5</v>
      </c>
      <c r="F49" s="25">
        <v>5.8</v>
      </c>
      <c r="G49" s="28">
        <v>50</v>
      </c>
      <c r="H49" s="25">
        <v>32.5</v>
      </c>
      <c r="I49" s="28">
        <v>35</v>
      </c>
      <c r="J49" s="25">
        <v>44.7</v>
      </c>
      <c r="K49" s="28">
        <v>20.4</v>
      </c>
      <c r="L49" s="25">
        <v>10.2</v>
      </c>
      <c r="M49" s="28">
        <v>11.7</v>
      </c>
      <c r="N49" s="25">
        <v>4.4</v>
      </c>
      <c r="O49" s="28">
        <v>2.9</v>
      </c>
      <c r="P49" s="25">
        <v>1.9</v>
      </c>
    </row>
    <row r="50" spans="1:16" ht="15" customHeight="1">
      <c r="A50" s="362"/>
      <c r="B50" s="367"/>
      <c r="C50" s="381" t="s">
        <v>176</v>
      </c>
      <c r="D50" s="16">
        <v>208</v>
      </c>
      <c r="E50" s="17">
        <v>102</v>
      </c>
      <c r="F50" s="16">
        <v>13</v>
      </c>
      <c r="G50" s="17">
        <v>102</v>
      </c>
      <c r="H50" s="16">
        <v>64</v>
      </c>
      <c r="I50" s="17">
        <v>69</v>
      </c>
      <c r="J50" s="16">
        <v>80</v>
      </c>
      <c r="K50" s="17">
        <v>40</v>
      </c>
      <c r="L50" s="16">
        <v>23</v>
      </c>
      <c r="M50" s="17">
        <v>24</v>
      </c>
      <c r="N50" s="16">
        <v>27</v>
      </c>
      <c r="O50" s="17">
        <v>5</v>
      </c>
      <c r="P50" s="16">
        <v>5</v>
      </c>
    </row>
    <row r="51" spans="1:16" ht="15" customHeight="1">
      <c r="A51" s="362"/>
      <c r="B51" s="367"/>
      <c r="C51" s="382" t="s">
        <v>177</v>
      </c>
      <c r="D51" s="29">
        <v>100</v>
      </c>
      <c r="E51" s="30">
        <v>49</v>
      </c>
      <c r="F51" s="29">
        <v>6.3</v>
      </c>
      <c r="G51" s="30">
        <v>49</v>
      </c>
      <c r="H51" s="29">
        <v>30.8</v>
      </c>
      <c r="I51" s="30">
        <v>33.2</v>
      </c>
      <c r="J51" s="29">
        <v>38.5</v>
      </c>
      <c r="K51" s="30">
        <v>19.2</v>
      </c>
      <c r="L51" s="29">
        <v>11.1</v>
      </c>
      <c r="M51" s="30">
        <v>11.5</v>
      </c>
      <c r="N51" s="29">
        <v>13</v>
      </c>
      <c r="O51" s="30">
        <v>2.4</v>
      </c>
      <c r="P51" s="29">
        <v>2.4</v>
      </c>
    </row>
    <row r="52" spans="1:16" ht="15" customHeight="1">
      <c r="A52" s="362"/>
      <c r="B52" s="367"/>
      <c r="C52" s="379" t="s">
        <v>178</v>
      </c>
      <c r="D52" s="12">
        <v>21</v>
      </c>
      <c r="E52" s="15">
        <v>10</v>
      </c>
      <c r="F52" s="12">
        <v>1</v>
      </c>
      <c r="G52" s="15">
        <v>15</v>
      </c>
      <c r="H52" s="12">
        <v>8</v>
      </c>
      <c r="I52" s="15">
        <v>4</v>
      </c>
      <c r="J52" s="12">
        <v>9</v>
      </c>
      <c r="K52" s="15">
        <v>4</v>
      </c>
      <c r="L52" s="12">
        <v>3</v>
      </c>
      <c r="M52" s="15">
        <v>4</v>
      </c>
      <c r="N52" s="12">
        <v>0</v>
      </c>
      <c r="O52" s="15">
        <v>1</v>
      </c>
      <c r="P52" s="12">
        <v>1</v>
      </c>
    </row>
    <row r="53" spans="1:16" ht="15" customHeight="1">
      <c r="A53" s="362"/>
      <c r="B53" s="367"/>
      <c r="C53" s="379" t="s">
        <v>178</v>
      </c>
      <c r="D53" s="25">
        <v>100</v>
      </c>
      <c r="E53" s="28">
        <v>47.6</v>
      </c>
      <c r="F53" s="25">
        <v>4.8</v>
      </c>
      <c r="G53" s="28">
        <v>71.4</v>
      </c>
      <c r="H53" s="25">
        <v>38.1</v>
      </c>
      <c r="I53" s="28">
        <v>19</v>
      </c>
      <c r="J53" s="25">
        <v>42.9</v>
      </c>
      <c r="K53" s="28">
        <v>19</v>
      </c>
      <c r="L53" s="25">
        <v>14.3</v>
      </c>
      <c r="M53" s="28">
        <v>19</v>
      </c>
      <c r="N53" s="25">
        <v>0</v>
      </c>
      <c r="O53" s="28">
        <v>4.8</v>
      </c>
      <c r="P53" s="25">
        <v>4.8</v>
      </c>
    </row>
    <row r="54" spans="1:16" ht="15" customHeight="1">
      <c r="A54" s="362"/>
      <c r="B54" s="367"/>
      <c r="C54" s="379" t="s">
        <v>179</v>
      </c>
      <c r="D54" s="16">
        <v>53</v>
      </c>
      <c r="E54" s="17">
        <v>24</v>
      </c>
      <c r="F54" s="16">
        <v>7</v>
      </c>
      <c r="G54" s="17">
        <v>33</v>
      </c>
      <c r="H54" s="16">
        <v>16</v>
      </c>
      <c r="I54" s="17">
        <v>16</v>
      </c>
      <c r="J54" s="16">
        <v>15</v>
      </c>
      <c r="K54" s="17">
        <v>8</v>
      </c>
      <c r="L54" s="16">
        <v>5</v>
      </c>
      <c r="M54" s="17">
        <v>8</v>
      </c>
      <c r="N54" s="16">
        <v>6</v>
      </c>
      <c r="O54" s="17">
        <v>2</v>
      </c>
      <c r="P54" s="16">
        <v>3</v>
      </c>
    </row>
    <row r="55" spans="1:16" ht="15" customHeight="1">
      <c r="A55" s="362"/>
      <c r="B55" s="367"/>
      <c r="C55" s="379" t="s">
        <v>179</v>
      </c>
      <c r="D55" s="29">
        <v>100</v>
      </c>
      <c r="E55" s="30">
        <v>45.3</v>
      </c>
      <c r="F55" s="29">
        <v>13.2</v>
      </c>
      <c r="G55" s="30">
        <v>62.3</v>
      </c>
      <c r="H55" s="29">
        <v>30.2</v>
      </c>
      <c r="I55" s="30">
        <v>30.2</v>
      </c>
      <c r="J55" s="29">
        <v>28.3</v>
      </c>
      <c r="K55" s="30">
        <v>15.1</v>
      </c>
      <c r="L55" s="29">
        <v>9.4</v>
      </c>
      <c r="M55" s="30">
        <v>15.1</v>
      </c>
      <c r="N55" s="29">
        <v>11.3</v>
      </c>
      <c r="O55" s="30">
        <v>3.8</v>
      </c>
      <c r="P55" s="29">
        <v>5.7</v>
      </c>
    </row>
    <row r="56" spans="1:16" ht="15" customHeight="1">
      <c r="A56" s="362"/>
      <c r="B56" s="367"/>
      <c r="C56" s="379" t="s">
        <v>180</v>
      </c>
      <c r="D56" s="12">
        <v>146</v>
      </c>
      <c r="E56" s="15">
        <v>76</v>
      </c>
      <c r="F56" s="12">
        <v>8</v>
      </c>
      <c r="G56" s="15">
        <v>84</v>
      </c>
      <c r="H56" s="12">
        <v>42</v>
      </c>
      <c r="I56" s="15">
        <v>41</v>
      </c>
      <c r="J56" s="12">
        <v>52</v>
      </c>
      <c r="K56" s="15">
        <v>31</v>
      </c>
      <c r="L56" s="12">
        <v>15</v>
      </c>
      <c r="M56" s="15">
        <v>20</v>
      </c>
      <c r="N56" s="12">
        <v>17</v>
      </c>
      <c r="O56" s="15">
        <v>4</v>
      </c>
      <c r="P56" s="12">
        <v>4</v>
      </c>
    </row>
    <row r="57" spans="1:16" ht="15" customHeight="1">
      <c r="A57" s="362"/>
      <c r="B57" s="367"/>
      <c r="C57" s="379" t="s">
        <v>180</v>
      </c>
      <c r="D57" s="25">
        <v>100</v>
      </c>
      <c r="E57" s="28">
        <v>52.1</v>
      </c>
      <c r="F57" s="25">
        <v>5.5</v>
      </c>
      <c r="G57" s="28">
        <v>57.5</v>
      </c>
      <c r="H57" s="25">
        <v>28.8</v>
      </c>
      <c r="I57" s="28">
        <v>28.1</v>
      </c>
      <c r="J57" s="25">
        <v>35.6</v>
      </c>
      <c r="K57" s="28">
        <v>21.2</v>
      </c>
      <c r="L57" s="25">
        <v>10.3</v>
      </c>
      <c r="M57" s="28">
        <v>13.7</v>
      </c>
      <c r="N57" s="25">
        <v>11.6</v>
      </c>
      <c r="O57" s="28">
        <v>2.7</v>
      </c>
      <c r="P57" s="25">
        <v>2.7</v>
      </c>
    </row>
    <row r="58" spans="1:16" ht="15" customHeight="1">
      <c r="A58" s="362"/>
      <c r="B58" s="367"/>
      <c r="C58" s="379" t="s">
        <v>2</v>
      </c>
      <c r="D58" s="16">
        <v>13</v>
      </c>
      <c r="E58" s="17">
        <v>6</v>
      </c>
      <c r="F58" s="16">
        <v>1</v>
      </c>
      <c r="G58" s="17">
        <v>8</v>
      </c>
      <c r="H58" s="16">
        <v>3</v>
      </c>
      <c r="I58" s="17">
        <v>5</v>
      </c>
      <c r="J58" s="16">
        <v>2</v>
      </c>
      <c r="K58" s="17">
        <v>5</v>
      </c>
      <c r="L58" s="16">
        <v>2</v>
      </c>
      <c r="M58" s="17">
        <v>1</v>
      </c>
      <c r="N58" s="16">
        <v>0</v>
      </c>
      <c r="O58" s="17">
        <v>1</v>
      </c>
      <c r="P58" s="16">
        <v>0</v>
      </c>
    </row>
    <row r="59" spans="1:16" ht="15" customHeight="1">
      <c r="A59" s="362"/>
      <c r="B59" s="367"/>
      <c r="C59" s="379" t="s">
        <v>2</v>
      </c>
      <c r="D59" s="29">
        <v>100</v>
      </c>
      <c r="E59" s="30">
        <v>46.2</v>
      </c>
      <c r="F59" s="29">
        <v>7.7</v>
      </c>
      <c r="G59" s="30">
        <v>61.5</v>
      </c>
      <c r="H59" s="29">
        <v>23.1</v>
      </c>
      <c r="I59" s="30">
        <v>38.5</v>
      </c>
      <c r="J59" s="29">
        <v>15.4</v>
      </c>
      <c r="K59" s="30">
        <v>38.5</v>
      </c>
      <c r="L59" s="29">
        <v>15.4</v>
      </c>
      <c r="M59" s="30">
        <v>7.7</v>
      </c>
      <c r="N59" s="29">
        <v>0</v>
      </c>
      <c r="O59" s="30">
        <v>7.7</v>
      </c>
      <c r="P59" s="29">
        <v>0</v>
      </c>
    </row>
    <row r="60" spans="1:16" ht="15" customHeight="1">
      <c r="A60" s="362"/>
      <c r="B60" s="367"/>
      <c r="C60" s="379" t="s">
        <v>181</v>
      </c>
      <c r="D60" s="12">
        <v>6</v>
      </c>
      <c r="E60" s="15">
        <v>2</v>
      </c>
      <c r="F60" s="12">
        <v>0</v>
      </c>
      <c r="G60" s="15">
        <v>2</v>
      </c>
      <c r="H60" s="12">
        <v>4</v>
      </c>
      <c r="I60" s="15">
        <v>2</v>
      </c>
      <c r="J60" s="12">
        <v>2</v>
      </c>
      <c r="K60" s="15">
        <v>0</v>
      </c>
      <c r="L60" s="12">
        <v>1</v>
      </c>
      <c r="M60" s="15">
        <v>3</v>
      </c>
      <c r="N60" s="12">
        <v>1</v>
      </c>
      <c r="O60" s="15">
        <v>0</v>
      </c>
      <c r="P60" s="12">
        <v>0</v>
      </c>
    </row>
    <row r="61" spans="1:16" ht="15" customHeight="1">
      <c r="A61" s="362"/>
      <c r="B61" s="367"/>
      <c r="C61" s="379" t="s">
        <v>181</v>
      </c>
      <c r="D61" s="25">
        <v>100</v>
      </c>
      <c r="E61" s="28">
        <v>33.3</v>
      </c>
      <c r="F61" s="25">
        <v>0</v>
      </c>
      <c r="G61" s="28">
        <v>33.3</v>
      </c>
      <c r="H61" s="25">
        <v>66.7</v>
      </c>
      <c r="I61" s="28">
        <v>33.3</v>
      </c>
      <c r="J61" s="25">
        <v>33.3</v>
      </c>
      <c r="K61" s="28">
        <v>0</v>
      </c>
      <c r="L61" s="25">
        <v>16.7</v>
      </c>
      <c r="M61" s="28">
        <v>50</v>
      </c>
      <c r="N61" s="25">
        <v>16.7</v>
      </c>
      <c r="O61" s="28">
        <v>0</v>
      </c>
      <c r="P61" s="25">
        <v>0</v>
      </c>
    </row>
    <row r="62" spans="1:16" ht="15" customHeight="1">
      <c r="A62" s="362"/>
      <c r="B62" s="367"/>
      <c r="C62" s="379" t="s">
        <v>182</v>
      </c>
      <c r="D62" s="16">
        <v>98</v>
      </c>
      <c r="E62" s="17">
        <v>43</v>
      </c>
      <c r="F62" s="16">
        <v>8</v>
      </c>
      <c r="G62" s="17">
        <v>54</v>
      </c>
      <c r="H62" s="16">
        <v>32</v>
      </c>
      <c r="I62" s="17">
        <v>27</v>
      </c>
      <c r="J62" s="16">
        <v>31</v>
      </c>
      <c r="K62" s="17">
        <v>16</v>
      </c>
      <c r="L62" s="16">
        <v>18</v>
      </c>
      <c r="M62" s="17">
        <v>16</v>
      </c>
      <c r="N62" s="16">
        <v>12</v>
      </c>
      <c r="O62" s="17">
        <v>2</v>
      </c>
      <c r="P62" s="16">
        <v>7</v>
      </c>
    </row>
    <row r="63" spans="1:16" ht="15" customHeight="1" thickBot="1">
      <c r="A63" s="362"/>
      <c r="B63" s="371"/>
      <c r="C63" s="411" t="s">
        <v>182</v>
      </c>
      <c r="D63" s="272">
        <v>100</v>
      </c>
      <c r="E63" s="271">
        <v>43.9</v>
      </c>
      <c r="F63" s="272">
        <v>8.2</v>
      </c>
      <c r="G63" s="271">
        <v>55.1</v>
      </c>
      <c r="H63" s="272">
        <v>32.7</v>
      </c>
      <c r="I63" s="271">
        <v>27.6</v>
      </c>
      <c r="J63" s="272">
        <v>31.6</v>
      </c>
      <c r="K63" s="271">
        <v>16.3</v>
      </c>
      <c r="L63" s="272">
        <v>18.4</v>
      </c>
      <c r="M63" s="271">
        <v>16.3</v>
      </c>
      <c r="N63" s="272">
        <v>12.2</v>
      </c>
      <c r="O63" s="271">
        <v>2</v>
      </c>
      <c r="P63" s="272">
        <v>7.1</v>
      </c>
    </row>
    <row r="64" spans="1:16" ht="15" customHeight="1" thickTop="1">
      <c r="A64" s="362"/>
      <c r="B64" s="363" t="s">
        <v>172</v>
      </c>
      <c r="C64" s="385" t="s">
        <v>174</v>
      </c>
      <c r="D64" s="67">
        <v>542</v>
      </c>
      <c r="E64" s="17">
        <v>216</v>
      </c>
      <c r="F64" s="67">
        <v>36</v>
      </c>
      <c r="G64" s="17">
        <v>306</v>
      </c>
      <c r="H64" s="67">
        <v>111</v>
      </c>
      <c r="I64" s="17">
        <v>145</v>
      </c>
      <c r="J64" s="67">
        <v>221</v>
      </c>
      <c r="K64" s="17">
        <v>95</v>
      </c>
      <c r="L64" s="67">
        <v>70</v>
      </c>
      <c r="M64" s="17">
        <v>70</v>
      </c>
      <c r="N64" s="67">
        <v>66</v>
      </c>
      <c r="O64" s="17">
        <v>18</v>
      </c>
      <c r="P64" s="67">
        <v>28</v>
      </c>
    </row>
    <row r="65" spans="1:16" ht="15" customHeight="1">
      <c r="A65" s="362"/>
      <c r="B65" s="367"/>
      <c r="C65" s="379"/>
      <c r="D65" s="29">
        <v>100</v>
      </c>
      <c r="E65" s="30">
        <v>39.9</v>
      </c>
      <c r="F65" s="29">
        <v>6.6</v>
      </c>
      <c r="G65" s="30">
        <v>56.5</v>
      </c>
      <c r="H65" s="29">
        <v>20.5</v>
      </c>
      <c r="I65" s="30">
        <v>26.8</v>
      </c>
      <c r="J65" s="29">
        <v>40.8</v>
      </c>
      <c r="K65" s="30">
        <v>17.5</v>
      </c>
      <c r="L65" s="29">
        <v>12.9</v>
      </c>
      <c r="M65" s="30">
        <v>12.9</v>
      </c>
      <c r="N65" s="29">
        <v>12.2</v>
      </c>
      <c r="O65" s="30">
        <v>3.3</v>
      </c>
      <c r="P65" s="29">
        <v>5.2</v>
      </c>
    </row>
    <row r="66" spans="1:16" ht="15" customHeight="1">
      <c r="A66" s="362"/>
      <c r="B66" s="367"/>
      <c r="C66" s="379" t="s">
        <v>175</v>
      </c>
      <c r="D66" s="12">
        <v>258</v>
      </c>
      <c r="E66" s="15">
        <v>94</v>
      </c>
      <c r="F66" s="12">
        <v>13</v>
      </c>
      <c r="G66" s="15">
        <v>133</v>
      </c>
      <c r="H66" s="12">
        <v>56</v>
      </c>
      <c r="I66" s="15">
        <v>72</v>
      </c>
      <c r="J66" s="12">
        <v>140</v>
      </c>
      <c r="K66" s="15">
        <v>36</v>
      </c>
      <c r="L66" s="12">
        <v>26</v>
      </c>
      <c r="M66" s="15">
        <v>30</v>
      </c>
      <c r="N66" s="12">
        <v>32</v>
      </c>
      <c r="O66" s="15">
        <v>13</v>
      </c>
      <c r="P66" s="12">
        <v>6</v>
      </c>
    </row>
    <row r="67" spans="1:16" ht="15" customHeight="1">
      <c r="A67" s="362"/>
      <c r="B67" s="367"/>
      <c r="C67" s="379" t="s">
        <v>175</v>
      </c>
      <c r="D67" s="25">
        <v>100</v>
      </c>
      <c r="E67" s="28">
        <v>36.4</v>
      </c>
      <c r="F67" s="25">
        <v>5</v>
      </c>
      <c r="G67" s="28">
        <v>51.6</v>
      </c>
      <c r="H67" s="25">
        <v>21.7</v>
      </c>
      <c r="I67" s="28">
        <v>27.9</v>
      </c>
      <c r="J67" s="25">
        <v>54.3</v>
      </c>
      <c r="K67" s="28">
        <v>14</v>
      </c>
      <c r="L67" s="25">
        <v>10.1</v>
      </c>
      <c r="M67" s="28">
        <v>11.6</v>
      </c>
      <c r="N67" s="25">
        <v>12.4</v>
      </c>
      <c r="O67" s="28">
        <v>5</v>
      </c>
      <c r="P67" s="25">
        <v>2.3</v>
      </c>
    </row>
    <row r="68" spans="1:16" ht="15" customHeight="1">
      <c r="A68" s="362"/>
      <c r="B68" s="367"/>
      <c r="C68" s="381" t="s">
        <v>176</v>
      </c>
      <c r="D68" s="16">
        <v>53</v>
      </c>
      <c r="E68" s="17">
        <v>18</v>
      </c>
      <c r="F68" s="16">
        <v>4</v>
      </c>
      <c r="G68" s="17">
        <v>35</v>
      </c>
      <c r="H68" s="16">
        <v>9</v>
      </c>
      <c r="I68" s="17">
        <v>13</v>
      </c>
      <c r="J68" s="16">
        <v>18</v>
      </c>
      <c r="K68" s="17">
        <v>7</v>
      </c>
      <c r="L68" s="16">
        <v>10</v>
      </c>
      <c r="M68" s="17">
        <v>8</v>
      </c>
      <c r="N68" s="16">
        <v>6</v>
      </c>
      <c r="O68" s="17">
        <v>2</v>
      </c>
      <c r="P68" s="16">
        <v>5</v>
      </c>
    </row>
    <row r="69" spans="1:16" ht="15" customHeight="1">
      <c r="A69" s="362"/>
      <c r="B69" s="367"/>
      <c r="C69" s="382" t="s">
        <v>177</v>
      </c>
      <c r="D69" s="29">
        <v>100</v>
      </c>
      <c r="E69" s="30">
        <v>34</v>
      </c>
      <c r="F69" s="29">
        <v>7.5</v>
      </c>
      <c r="G69" s="30">
        <v>66</v>
      </c>
      <c r="H69" s="29">
        <v>17</v>
      </c>
      <c r="I69" s="30">
        <v>24.5</v>
      </c>
      <c r="J69" s="29">
        <v>34</v>
      </c>
      <c r="K69" s="30">
        <v>13.2</v>
      </c>
      <c r="L69" s="29">
        <v>18.9</v>
      </c>
      <c r="M69" s="30">
        <v>15.1</v>
      </c>
      <c r="N69" s="29">
        <v>11.3</v>
      </c>
      <c r="O69" s="30">
        <v>3.8</v>
      </c>
      <c r="P69" s="29">
        <v>9.4</v>
      </c>
    </row>
    <row r="70" spans="1:16" ht="15" customHeight="1">
      <c r="A70" s="362"/>
      <c r="B70" s="367"/>
      <c r="C70" s="379" t="s">
        <v>178</v>
      </c>
      <c r="D70" s="12">
        <v>40</v>
      </c>
      <c r="E70" s="15">
        <v>18</v>
      </c>
      <c r="F70" s="12">
        <v>5</v>
      </c>
      <c r="G70" s="15">
        <v>23</v>
      </c>
      <c r="H70" s="12">
        <v>7</v>
      </c>
      <c r="I70" s="15">
        <v>11</v>
      </c>
      <c r="J70" s="12">
        <v>13</v>
      </c>
      <c r="K70" s="15">
        <v>4</v>
      </c>
      <c r="L70" s="12">
        <v>8</v>
      </c>
      <c r="M70" s="15">
        <v>6</v>
      </c>
      <c r="N70" s="12">
        <v>4</v>
      </c>
      <c r="O70" s="15">
        <v>1</v>
      </c>
      <c r="P70" s="12">
        <v>1</v>
      </c>
    </row>
    <row r="71" spans="1:16" ht="15" customHeight="1">
      <c r="A71" s="362"/>
      <c r="B71" s="367"/>
      <c r="C71" s="379" t="s">
        <v>178</v>
      </c>
      <c r="D71" s="25">
        <v>100</v>
      </c>
      <c r="E71" s="28">
        <v>45</v>
      </c>
      <c r="F71" s="25">
        <v>12.5</v>
      </c>
      <c r="G71" s="28">
        <v>57.5</v>
      </c>
      <c r="H71" s="25">
        <v>17.5</v>
      </c>
      <c r="I71" s="28">
        <v>27.5</v>
      </c>
      <c r="J71" s="25">
        <v>32.5</v>
      </c>
      <c r="K71" s="28">
        <v>10</v>
      </c>
      <c r="L71" s="25">
        <v>20</v>
      </c>
      <c r="M71" s="28">
        <v>15</v>
      </c>
      <c r="N71" s="25">
        <v>10</v>
      </c>
      <c r="O71" s="28">
        <v>2.5</v>
      </c>
      <c r="P71" s="25">
        <v>2.5</v>
      </c>
    </row>
    <row r="72" spans="1:16" ht="15" customHeight="1">
      <c r="A72" s="362"/>
      <c r="B72" s="367"/>
      <c r="C72" s="379" t="s">
        <v>179</v>
      </c>
      <c r="D72" s="16">
        <v>72</v>
      </c>
      <c r="E72" s="17">
        <v>31</v>
      </c>
      <c r="F72" s="16">
        <v>6</v>
      </c>
      <c r="G72" s="17">
        <v>42</v>
      </c>
      <c r="H72" s="16">
        <v>17</v>
      </c>
      <c r="I72" s="17">
        <v>17</v>
      </c>
      <c r="J72" s="16">
        <v>20</v>
      </c>
      <c r="K72" s="17">
        <v>17</v>
      </c>
      <c r="L72" s="16">
        <v>10</v>
      </c>
      <c r="M72" s="17">
        <v>11</v>
      </c>
      <c r="N72" s="16">
        <v>12</v>
      </c>
      <c r="O72" s="17">
        <v>2</v>
      </c>
      <c r="P72" s="16">
        <v>4</v>
      </c>
    </row>
    <row r="73" spans="1:16" ht="15" customHeight="1">
      <c r="A73" s="362"/>
      <c r="B73" s="367"/>
      <c r="C73" s="379" t="s">
        <v>179</v>
      </c>
      <c r="D73" s="29">
        <v>100</v>
      </c>
      <c r="E73" s="30">
        <v>43.1</v>
      </c>
      <c r="F73" s="29">
        <v>8.3</v>
      </c>
      <c r="G73" s="30">
        <v>58.3</v>
      </c>
      <c r="H73" s="29">
        <v>23.6</v>
      </c>
      <c r="I73" s="30">
        <v>23.6</v>
      </c>
      <c r="J73" s="29">
        <v>27.8</v>
      </c>
      <c r="K73" s="30">
        <v>23.6</v>
      </c>
      <c r="L73" s="29">
        <v>13.9</v>
      </c>
      <c r="M73" s="30">
        <v>15.3</v>
      </c>
      <c r="N73" s="29">
        <v>16.7</v>
      </c>
      <c r="O73" s="30">
        <v>2.8</v>
      </c>
      <c r="P73" s="29">
        <v>5.6</v>
      </c>
    </row>
    <row r="74" spans="1:16" ht="15" customHeight="1">
      <c r="A74" s="362"/>
      <c r="B74" s="367"/>
      <c r="C74" s="379" t="s">
        <v>180</v>
      </c>
      <c r="D74" s="12">
        <v>1</v>
      </c>
      <c r="E74" s="15">
        <v>0</v>
      </c>
      <c r="F74" s="12">
        <v>0</v>
      </c>
      <c r="G74" s="15">
        <v>1</v>
      </c>
      <c r="H74" s="12">
        <v>1</v>
      </c>
      <c r="I74" s="15">
        <v>0</v>
      </c>
      <c r="J74" s="12">
        <v>0</v>
      </c>
      <c r="K74" s="15">
        <v>0</v>
      </c>
      <c r="L74" s="12">
        <v>0</v>
      </c>
      <c r="M74" s="15">
        <v>0</v>
      </c>
      <c r="N74" s="12">
        <v>0</v>
      </c>
      <c r="O74" s="15">
        <v>0</v>
      </c>
      <c r="P74" s="12">
        <v>0</v>
      </c>
    </row>
    <row r="75" spans="1:16" ht="15" customHeight="1">
      <c r="A75" s="362"/>
      <c r="B75" s="367"/>
      <c r="C75" s="379" t="s">
        <v>180</v>
      </c>
      <c r="D75" s="25">
        <v>100</v>
      </c>
      <c r="E75" s="28">
        <v>0</v>
      </c>
      <c r="F75" s="25">
        <v>0</v>
      </c>
      <c r="G75" s="28">
        <v>100</v>
      </c>
      <c r="H75" s="25">
        <v>100</v>
      </c>
      <c r="I75" s="28">
        <v>0</v>
      </c>
      <c r="J75" s="25">
        <v>0</v>
      </c>
      <c r="K75" s="28">
        <v>0</v>
      </c>
      <c r="L75" s="25">
        <v>0</v>
      </c>
      <c r="M75" s="28">
        <v>0</v>
      </c>
      <c r="N75" s="25">
        <v>0</v>
      </c>
      <c r="O75" s="28">
        <v>0</v>
      </c>
      <c r="P75" s="25">
        <v>0</v>
      </c>
    </row>
    <row r="76" spans="1:16" ht="15" customHeight="1">
      <c r="A76" s="362"/>
      <c r="B76" s="367"/>
      <c r="C76" s="379" t="s">
        <v>2</v>
      </c>
      <c r="D76" s="16">
        <v>8</v>
      </c>
      <c r="E76" s="17">
        <v>3</v>
      </c>
      <c r="F76" s="16">
        <v>0</v>
      </c>
      <c r="G76" s="17">
        <v>8</v>
      </c>
      <c r="H76" s="16">
        <v>2</v>
      </c>
      <c r="I76" s="17">
        <v>2</v>
      </c>
      <c r="J76" s="16">
        <v>4</v>
      </c>
      <c r="K76" s="17">
        <v>1</v>
      </c>
      <c r="L76" s="16">
        <v>1</v>
      </c>
      <c r="M76" s="17">
        <v>0</v>
      </c>
      <c r="N76" s="16">
        <v>2</v>
      </c>
      <c r="O76" s="17">
        <v>0</v>
      </c>
      <c r="P76" s="16">
        <v>1</v>
      </c>
    </row>
    <row r="77" spans="1:16" ht="15" customHeight="1">
      <c r="A77" s="362"/>
      <c r="B77" s="367"/>
      <c r="C77" s="379" t="s">
        <v>2</v>
      </c>
      <c r="D77" s="29">
        <v>100</v>
      </c>
      <c r="E77" s="30">
        <v>37.5</v>
      </c>
      <c r="F77" s="29">
        <v>0</v>
      </c>
      <c r="G77" s="30">
        <v>100</v>
      </c>
      <c r="H77" s="29">
        <v>25</v>
      </c>
      <c r="I77" s="30">
        <v>25</v>
      </c>
      <c r="J77" s="29">
        <v>50</v>
      </c>
      <c r="K77" s="30">
        <v>12.5</v>
      </c>
      <c r="L77" s="29">
        <v>12.5</v>
      </c>
      <c r="M77" s="30">
        <v>0</v>
      </c>
      <c r="N77" s="29">
        <v>25</v>
      </c>
      <c r="O77" s="30">
        <v>0</v>
      </c>
      <c r="P77" s="29">
        <v>12.5</v>
      </c>
    </row>
    <row r="78" spans="1:16" ht="15" customHeight="1">
      <c r="A78" s="362"/>
      <c r="B78" s="367"/>
      <c r="C78" s="379" t="s">
        <v>181</v>
      </c>
      <c r="D78" s="12">
        <v>3</v>
      </c>
      <c r="E78" s="15">
        <v>2</v>
      </c>
      <c r="F78" s="12">
        <v>0</v>
      </c>
      <c r="G78" s="15">
        <v>1</v>
      </c>
      <c r="H78" s="12">
        <v>0</v>
      </c>
      <c r="I78" s="15">
        <v>1</v>
      </c>
      <c r="J78" s="12">
        <v>2</v>
      </c>
      <c r="K78" s="15">
        <v>0</v>
      </c>
      <c r="L78" s="12">
        <v>0</v>
      </c>
      <c r="M78" s="15">
        <v>0</v>
      </c>
      <c r="N78" s="12">
        <v>0</v>
      </c>
      <c r="O78" s="15">
        <v>0</v>
      </c>
      <c r="P78" s="12">
        <v>0</v>
      </c>
    </row>
    <row r="79" spans="1:16" ht="15" customHeight="1">
      <c r="A79" s="362"/>
      <c r="B79" s="367"/>
      <c r="C79" s="379" t="s">
        <v>181</v>
      </c>
      <c r="D79" s="25">
        <v>100</v>
      </c>
      <c r="E79" s="28">
        <v>66.7</v>
      </c>
      <c r="F79" s="25">
        <v>0</v>
      </c>
      <c r="G79" s="28">
        <v>33.3</v>
      </c>
      <c r="H79" s="25">
        <v>0</v>
      </c>
      <c r="I79" s="28">
        <v>33.3</v>
      </c>
      <c r="J79" s="25">
        <v>66.7</v>
      </c>
      <c r="K79" s="28">
        <v>0</v>
      </c>
      <c r="L79" s="25">
        <v>0</v>
      </c>
      <c r="M79" s="28">
        <v>0</v>
      </c>
      <c r="N79" s="25">
        <v>0</v>
      </c>
      <c r="O79" s="28">
        <v>0</v>
      </c>
      <c r="P79" s="25">
        <v>0</v>
      </c>
    </row>
    <row r="80" spans="1:16" ht="15" customHeight="1">
      <c r="A80" s="362"/>
      <c r="B80" s="367"/>
      <c r="C80" s="379" t="s">
        <v>182</v>
      </c>
      <c r="D80" s="12">
        <v>107</v>
      </c>
      <c r="E80" s="13">
        <v>50</v>
      </c>
      <c r="F80" s="12">
        <v>8</v>
      </c>
      <c r="G80" s="13">
        <v>63</v>
      </c>
      <c r="H80" s="12">
        <v>19</v>
      </c>
      <c r="I80" s="13">
        <v>29</v>
      </c>
      <c r="J80" s="12">
        <v>24</v>
      </c>
      <c r="K80" s="13">
        <v>30</v>
      </c>
      <c r="L80" s="12">
        <v>15</v>
      </c>
      <c r="M80" s="13">
        <v>15</v>
      </c>
      <c r="N80" s="12">
        <v>10</v>
      </c>
      <c r="O80" s="13">
        <v>0</v>
      </c>
      <c r="P80" s="12">
        <v>11</v>
      </c>
    </row>
    <row r="81" spans="1:16" ht="15" customHeight="1">
      <c r="A81" s="363"/>
      <c r="B81" s="367"/>
      <c r="C81" s="379" t="s">
        <v>182</v>
      </c>
      <c r="D81" s="25">
        <v>100</v>
      </c>
      <c r="E81" s="26">
        <v>46.7</v>
      </c>
      <c r="F81" s="25">
        <v>7.5</v>
      </c>
      <c r="G81" s="26">
        <v>58.9</v>
      </c>
      <c r="H81" s="25">
        <v>17.8</v>
      </c>
      <c r="I81" s="26">
        <v>27.1</v>
      </c>
      <c r="J81" s="25">
        <v>22.4</v>
      </c>
      <c r="K81" s="26">
        <v>28</v>
      </c>
      <c r="L81" s="25">
        <v>14</v>
      </c>
      <c r="M81" s="26">
        <v>14</v>
      </c>
      <c r="N81" s="25">
        <v>9.3</v>
      </c>
      <c r="O81" s="26">
        <v>0</v>
      </c>
      <c r="P81" s="25">
        <v>10.3</v>
      </c>
    </row>
    <row r="82" spans="1:16" ht="15" customHeight="1">
      <c r="A82" s="361" t="s">
        <v>366</v>
      </c>
      <c r="B82" s="367" t="s">
        <v>162</v>
      </c>
      <c r="C82" s="370" t="s">
        <v>174</v>
      </c>
      <c r="D82" s="22">
        <v>752</v>
      </c>
      <c r="E82" s="12">
        <v>365</v>
      </c>
      <c r="F82" s="13">
        <v>50</v>
      </c>
      <c r="G82" s="12">
        <v>402</v>
      </c>
      <c r="H82" s="13">
        <v>236</v>
      </c>
      <c r="I82" s="12">
        <v>236</v>
      </c>
      <c r="J82" s="14">
        <v>283</v>
      </c>
      <c r="K82" s="19">
        <v>146</v>
      </c>
      <c r="L82" s="12">
        <v>88</v>
      </c>
      <c r="M82" s="15">
        <v>100</v>
      </c>
      <c r="N82" s="12">
        <v>72</v>
      </c>
      <c r="O82" s="15">
        <v>21</v>
      </c>
      <c r="P82" s="12">
        <v>24</v>
      </c>
    </row>
    <row r="83" spans="1:16" ht="15" customHeight="1">
      <c r="A83" s="362"/>
      <c r="B83" s="367"/>
      <c r="C83" s="370"/>
      <c r="D83" s="35">
        <v>100</v>
      </c>
      <c r="E83" s="25">
        <v>48.5</v>
      </c>
      <c r="F83" s="26">
        <v>6.6</v>
      </c>
      <c r="G83" s="25">
        <v>53.5</v>
      </c>
      <c r="H83" s="26">
        <v>31.4</v>
      </c>
      <c r="I83" s="25">
        <v>31.4</v>
      </c>
      <c r="J83" s="27">
        <v>37.6</v>
      </c>
      <c r="K83" s="32">
        <v>19.4</v>
      </c>
      <c r="L83" s="25">
        <v>11.7</v>
      </c>
      <c r="M83" s="26">
        <v>13.3</v>
      </c>
      <c r="N83" s="25">
        <v>9.6</v>
      </c>
      <c r="O83" s="26">
        <v>2.8</v>
      </c>
      <c r="P83" s="25">
        <v>3.2</v>
      </c>
    </row>
    <row r="84" spans="1:16" ht="15" customHeight="1">
      <c r="A84" s="362"/>
      <c r="B84" s="367"/>
      <c r="C84" s="370" t="s">
        <v>185</v>
      </c>
      <c r="D84" s="19">
        <v>81</v>
      </c>
      <c r="E84" s="12">
        <v>41</v>
      </c>
      <c r="F84" s="15">
        <v>7</v>
      </c>
      <c r="G84" s="12">
        <v>35</v>
      </c>
      <c r="H84" s="15">
        <v>23</v>
      </c>
      <c r="I84" s="12">
        <v>26</v>
      </c>
      <c r="J84" s="14">
        <v>40</v>
      </c>
      <c r="K84" s="19">
        <v>10</v>
      </c>
      <c r="L84" s="12">
        <v>10</v>
      </c>
      <c r="M84" s="15">
        <v>14</v>
      </c>
      <c r="N84" s="12">
        <v>9</v>
      </c>
      <c r="O84" s="15">
        <v>1</v>
      </c>
      <c r="P84" s="12">
        <v>1</v>
      </c>
    </row>
    <row r="85" spans="1:16" ht="15" customHeight="1">
      <c r="A85" s="362"/>
      <c r="B85" s="367"/>
      <c r="C85" s="370" t="s">
        <v>185</v>
      </c>
      <c r="D85" s="32">
        <v>100</v>
      </c>
      <c r="E85" s="25">
        <v>50.6</v>
      </c>
      <c r="F85" s="28">
        <v>8.6</v>
      </c>
      <c r="G85" s="25">
        <v>43.2</v>
      </c>
      <c r="H85" s="28">
        <v>28.4</v>
      </c>
      <c r="I85" s="25">
        <v>32.1</v>
      </c>
      <c r="J85" s="27">
        <v>49.4</v>
      </c>
      <c r="K85" s="32">
        <v>12.3</v>
      </c>
      <c r="L85" s="25">
        <v>12.3</v>
      </c>
      <c r="M85" s="28">
        <v>17.3</v>
      </c>
      <c r="N85" s="25">
        <v>11.1</v>
      </c>
      <c r="O85" s="28">
        <v>1.2</v>
      </c>
      <c r="P85" s="25">
        <v>1.2</v>
      </c>
    </row>
    <row r="86" spans="1:16" ht="15" customHeight="1">
      <c r="A86" s="362"/>
      <c r="B86" s="367"/>
      <c r="C86" s="370" t="s">
        <v>186</v>
      </c>
      <c r="D86" s="17">
        <v>565</v>
      </c>
      <c r="E86" s="16">
        <v>279</v>
      </c>
      <c r="F86" s="17">
        <v>34</v>
      </c>
      <c r="G86" s="16">
        <v>305</v>
      </c>
      <c r="H86" s="17">
        <v>180</v>
      </c>
      <c r="I86" s="16">
        <v>179</v>
      </c>
      <c r="J86" s="18">
        <v>216</v>
      </c>
      <c r="K86" s="20">
        <v>116</v>
      </c>
      <c r="L86" s="16">
        <v>66</v>
      </c>
      <c r="M86" s="17">
        <v>68</v>
      </c>
      <c r="N86" s="16">
        <v>48</v>
      </c>
      <c r="O86" s="17">
        <v>18</v>
      </c>
      <c r="P86" s="16">
        <v>15</v>
      </c>
    </row>
    <row r="87" spans="1:16" ht="15" customHeight="1">
      <c r="A87" s="362"/>
      <c r="B87" s="367"/>
      <c r="C87" s="370" t="s">
        <v>186</v>
      </c>
      <c r="D87" s="30">
        <v>100</v>
      </c>
      <c r="E87" s="29">
        <v>49.4</v>
      </c>
      <c r="F87" s="30">
        <v>6</v>
      </c>
      <c r="G87" s="29">
        <v>54</v>
      </c>
      <c r="H87" s="30">
        <v>31.9</v>
      </c>
      <c r="I87" s="29">
        <v>31.7</v>
      </c>
      <c r="J87" s="31">
        <v>38.2</v>
      </c>
      <c r="K87" s="33">
        <v>20.5</v>
      </c>
      <c r="L87" s="29">
        <v>11.7</v>
      </c>
      <c r="M87" s="30">
        <v>12</v>
      </c>
      <c r="N87" s="29">
        <v>8.5</v>
      </c>
      <c r="O87" s="30">
        <v>3.2</v>
      </c>
      <c r="P87" s="29">
        <v>2.7</v>
      </c>
    </row>
    <row r="88" spans="1:16" ht="15" customHeight="1">
      <c r="A88" s="362"/>
      <c r="B88" s="367"/>
      <c r="C88" s="370" t="s">
        <v>278</v>
      </c>
      <c r="D88" s="19">
        <v>106</v>
      </c>
      <c r="E88" s="12">
        <v>45</v>
      </c>
      <c r="F88" s="15">
        <v>9</v>
      </c>
      <c r="G88" s="12">
        <v>62</v>
      </c>
      <c r="H88" s="15">
        <v>33</v>
      </c>
      <c r="I88" s="12">
        <v>31</v>
      </c>
      <c r="J88" s="14">
        <v>27</v>
      </c>
      <c r="K88" s="19">
        <v>20</v>
      </c>
      <c r="L88" s="12">
        <v>12</v>
      </c>
      <c r="M88" s="15">
        <v>18</v>
      </c>
      <c r="N88" s="12">
        <v>15</v>
      </c>
      <c r="O88" s="15">
        <v>2</v>
      </c>
      <c r="P88" s="12">
        <v>8</v>
      </c>
    </row>
    <row r="89" spans="1:16" ht="15" customHeight="1" thickBot="1">
      <c r="A89" s="362"/>
      <c r="B89" s="371"/>
      <c r="C89" s="372" t="s">
        <v>187</v>
      </c>
      <c r="D89" s="278">
        <v>100</v>
      </c>
      <c r="E89" s="272">
        <v>42.5</v>
      </c>
      <c r="F89" s="271">
        <v>8.5</v>
      </c>
      <c r="G89" s="272">
        <v>58.5</v>
      </c>
      <c r="H89" s="271">
        <v>31.1</v>
      </c>
      <c r="I89" s="272">
        <v>29.2</v>
      </c>
      <c r="J89" s="273">
        <v>25.5</v>
      </c>
      <c r="K89" s="278">
        <v>18.9</v>
      </c>
      <c r="L89" s="272">
        <v>11.3</v>
      </c>
      <c r="M89" s="271">
        <v>17</v>
      </c>
      <c r="N89" s="272">
        <v>14.2</v>
      </c>
      <c r="O89" s="271">
        <v>1.9</v>
      </c>
      <c r="P89" s="272">
        <v>7.5</v>
      </c>
    </row>
    <row r="90" spans="1:16" ht="15" customHeight="1" thickTop="1">
      <c r="A90" s="362"/>
      <c r="B90" s="363" t="s">
        <v>172</v>
      </c>
      <c r="C90" s="387" t="s">
        <v>174</v>
      </c>
      <c r="D90" s="17">
        <v>542</v>
      </c>
      <c r="E90" s="67">
        <v>216</v>
      </c>
      <c r="F90" s="17">
        <v>36</v>
      </c>
      <c r="G90" s="67">
        <v>306</v>
      </c>
      <c r="H90" s="17">
        <v>112</v>
      </c>
      <c r="I90" s="67">
        <v>145</v>
      </c>
      <c r="J90" s="207">
        <v>221</v>
      </c>
      <c r="K90" s="295">
        <v>95</v>
      </c>
      <c r="L90" s="67">
        <v>70</v>
      </c>
      <c r="M90" s="299">
        <v>70</v>
      </c>
      <c r="N90" s="67">
        <v>65</v>
      </c>
      <c r="O90" s="299">
        <v>18</v>
      </c>
      <c r="P90" s="67">
        <v>28</v>
      </c>
    </row>
    <row r="91" spans="1:16" ht="15" customHeight="1">
      <c r="A91" s="362"/>
      <c r="B91" s="367"/>
      <c r="C91" s="370"/>
      <c r="D91" s="30">
        <v>100</v>
      </c>
      <c r="E91" s="29">
        <v>39.9</v>
      </c>
      <c r="F91" s="30">
        <v>6.6</v>
      </c>
      <c r="G91" s="29">
        <v>56.5</v>
      </c>
      <c r="H91" s="30">
        <v>20.7</v>
      </c>
      <c r="I91" s="29">
        <v>26.8</v>
      </c>
      <c r="J91" s="31">
        <v>40.8</v>
      </c>
      <c r="K91" s="33">
        <v>17.5</v>
      </c>
      <c r="L91" s="29">
        <v>12.9</v>
      </c>
      <c r="M91" s="30">
        <v>12.9</v>
      </c>
      <c r="N91" s="29">
        <v>12</v>
      </c>
      <c r="O91" s="30">
        <v>3.3</v>
      </c>
      <c r="P91" s="29">
        <v>5.2</v>
      </c>
    </row>
    <row r="92" spans="1:16" ht="15" customHeight="1">
      <c r="A92" s="362"/>
      <c r="B92" s="367"/>
      <c r="C92" s="370" t="s">
        <v>185</v>
      </c>
      <c r="D92" s="19">
        <v>80</v>
      </c>
      <c r="E92" s="12">
        <v>34</v>
      </c>
      <c r="F92" s="15">
        <v>7</v>
      </c>
      <c r="G92" s="12">
        <v>36</v>
      </c>
      <c r="H92" s="15">
        <v>13</v>
      </c>
      <c r="I92" s="12">
        <v>22</v>
      </c>
      <c r="J92" s="14">
        <v>36</v>
      </c>
      <c r="K92" s="19">
        <v>15</v>
      </c>
      <c r="L92" s="12">
        <v>12</v>
      </c>
      <c r="M92" s="15">
        <v>11</v>
      </c>
      <c r="N92" s="12">
        <v>10</v>
      </c>
      <c r="O92" s="15">
        <v>3</v>
      </c>
      <c r="P92" s="12">
        <v>4</v>
      </c>
    </row>
    <row r="93" spans="1:16" ht="15" customHeight="1">
      <c r="A93" s="362"/>
      <c r="B93" s="367"/>
      <c r="C93" s="370" t="s">
        <v>185</v>
      </c>
      <c r="D93" s="32">
        <v>100</v>
      </c>
      <c r="E93" s="25">
        <v>42.5</v>
      </c>
      <c r="F93" s="28">
        <v>8.8</v>
      </c>
      <c r="G93" s="25">
        <v>45</v>
      </c>
      <c r="H93" s="28">
        <v>16.3</v>
      </c>
      <c r="I93" s="25">
        <v>27.5</v>
      </c>
      <c r="J93" s="27">
        <v>45</v>
      </c>
      <c r="K93" s="32">
        <v>18.8</v>
      </c>
      <c r="L93" s="25">
        <v>15</v>
      </c>
      <c r="M93" s="28">
        <v>13.8</v>
      </c>
      <c r="N93" s="25">
        <v>12.5</v>
      </c>
      <c r="O93" s="28">
        <v>3.8</v>
      </c>
      <c r="P93" s="25">
        <v>5</v>
      </c>
    </row>
    <row r="94" spans="1:16" ht="15" customHeight="1">
      <c r="A94" s="362"/>
      <c r="B94" s="367"/>
      <c r="C94" s="370" t="s">
        <v>186</v>
      </c>
      <c r="D94" s="17">
        <v>428</v>
      </c>
      <c r="E94" s="16">
        <v>170</v>
      </c>
      <c r="F94" s="17">
        <v>29</v>
      </c>
      <c r="G94" s="16">
        <v>253</v>
      </c>
      <c r="H94" s="17">
        <v>92</v>
      </c>
      <c r="I94" s="16">
        <v>111</v>
      </c>
      <c r="J94" s="18">
        <v>174</v>
      </c>
      <c r="K94" s="20">
        <v>71</v>
      </c>
      <c r="L94" s="16">
        <v>53</v>
      </c>
      <c r="M94" s="17">
        <v>53</v>
      </c>
      <c r="N94" s="16">
        <v>45</v>
      </c>
      <c r="O94" s="17">
        <v>15</v>
      </c>
      <c r="P94" s="16">
        <v>22</v>
      </c>
    </row>
    <row r="95" spans="1:16" ht="15" customHeight="1">
      <c r="A95" s="362"/>
      <c r="B95" s="367"/>
      <c r="C95" s="370" t="s">
        <v>186</v>
      </c>
      <c r="D95" s="30">
        <v>100</v>
      </c>
      <c r="E95" s="29">
        <v>39.7</v>
      </c>
      <c r="F95" s="30">
        <v>6.8</v>
      </c>
      <c r="G95" s="29">
        <v>59.1</v>
      </c>
      <c r="H95" s="30">
        <v>21.5</v>
      </c>
      <c r="I95" s="29">
        <v>25.9</v>
      </c>
      <c r="J95" s="31">
        <v>40.7</v>
      </c>
      <c r="K95" s="33">
        <v>16.6</v>
      </c>
      <c r="L95" s="29">
        <v>12.4</v>
      </c>
      <c r="M95" s="30">
        <v>12.4</v>
      </c>
      <c r="N95" s="29">
        <v>10.5</v>
      </c>
      <c r="O95" s="30">
        <v>3.5</v>
      </c>
      <c r="P95" s="29">
        <v>5.1</v>
      </c>
    </row>
    <row r="96" spans="1:16" ht="15" customHeight="1">
      <c r="A96" s="362"/>
      <c r="B96" s="367"/>
      <c r="C96" s="370" t="s">
        <v>278</v>
      </c>
      <c r="D96" s="19">
        <v>34</v>
      </c>
      <c r="E96" s="12">
        <v>12</v>
      </c>
      <c r="F96" s="15">
        <v>0</v>
      </c>
      <c r="G96" s="12">
        <v>17</v>
      </c>
      <c r="H96" s="15">
        <v>7</v>
      </c>
      <c r="I96" s="12">
        <v>12</v>
      </c>
      <c r="J96" s="14">
        <v>11</v>
      </c>
      <c r="K96" s="19">
        <v>9</v>
      </c>
      <c r="L96" s="12">
        <v>5</v>
      </c>
      <c r="M96" s="15">
        <v>6</v>
      </c>
      <c r="N96" s="12">
        <v>10</v>
      </c>
      <c r="O96" s="15">
        <v>0</v>
      </c>
      <c r="P96" s="12">
        <v>2</v>
      </c>
    </row>
    <row r="97" spans="1:16" ht="15" customHeight="1">
      <c r="A97" s="363"/>
      <c r="B97" s="367"/>
      <c r="C97" s="370" t="s">
        <v>187</v>
      </c>
      <c r="D97" s="32">
        <v>100</v>
      </c>
      <c r="E97" s="25">
        <v>35.3</v>
      </c>
      <c r="F97" s="28">
        <v>0</v>
      </c>
      <c r="G97" s="25">
        <v>50</v>
      </c>
      <c r="H97" s="28">
        <v>20.6</v>
      </c>
      <c r="I97" s="25">
        <v>35.3</v>
      </c>
      <c r="J97" s="27">
        <v>32.4</v>
      </c>
      <c r="K97" s="32">
        <v>26.5</v>
      </c>
      <c r="L97" s="25">
        <v>14.7</v>
      </c>
      <c r="M97" s="28">
        <v>17.6</v>
      </c>
      <c r="N97" s="25">
        <v>29.4</v>
      </c>
      <c r="O97" s="28">
        <v>0</v>
      </c>
      <c r="P97" s="25">
        <v>5.9</v>
      </c>
    </row>
    <row r="98" spans="4:16" ht="6" customHeight="1">
      <c r="D98" s="110"/>
      <c r="E98" s="110"/>
      <c r="F98" s="110"/>
      <c r="G98" s="110"/>
      <c r="H98" s="110"/>
      <c r="I98" s="110"/>
      <c r="J98" s="110"/>
      <c r="K98" s="110"/>
      <c r="L98" s="110"/>
      <c r="M98" s="110"/>
      <c r="N98" s="110"/>
      <c r="O98" s="110"/>
      <c r="P98" s="110"/>
    </row>
    <row r="99" spans="1:16" ht="15" customHeight="1">
      <c r="A99" s="361" t="s">
        <v>196</v>
      </c>
      <c r="B99" s="417" t="s">
        <v>162</v>
      </c>
      <c r="C99" s="420" t="s">
        <v>183</v>
      </c>
      <c r="D99" s="12">
        <v>746</v>
      </c>
      <c r="E99" s="13">
        <v>360</v>
      </c>
      <c r="F99" s="12">
        <v>49</v>
      </c>
      <c r="G99" s="13">
        <v>400</v>
      </c>
      <c r="H99" s="12">
        <v>236</v>
      </c>
      <c r="I99" s="14">
        <v>234</v>
      </c>
      <c r="J99" s="19">
        <v>280</v>
      </c>
      <c r="K99" s="12">
        <v>146</v>
      </c>
      <c r="L99" s="15">
        <v>87</v>
      </c>
      <c r="M99" s="12">
        <v>98</v>
      </c>
      <c r="N99" s="15">
        <v>70</v>
      </c>
      <c r="O99" s="12">
        <v>21</v>
      </c>
      <c r="P99" s="14">
        <v>24</v>
      </c>
    </row>
    <row r="100" spans="1:16" ht="15" customHeight="1">
      <c r="A100" s="362"/>
      <c r="B100" s="418"/>
      <c r="C100" s="420" t="s">
        <v>165</v>
      </c>
      <c r="D100" s="25">
        <v>100</v>
      </c>
      <c r="E100" s="26">
        <v>48.3</v>
      </c>
      <c r="F100" s="25">
        <v>6.6</v>
      </c>
      <c r="G100" s="26">
        <v>53.6</v>
      </c>
      <c r="H100" s="25">
        <v>31.6</v>
      </c>
      <c r="I100" s="27">
        <v>31.4</v>
      </c>
      <c r="J100" s="32">
        <v>37.5</v>
      </c>
      <c r="K100" s="25">
        <v>19.6</v>
      </c>
      <c r="L100" s="26">
        <v>11.7</v>
      </c>
      <c r="M100" s="25">
        <v>13.1</v>
      </c>
      <c r="N100" s="26">
        <v>9.4</v>
      </c>
      <c r="O100" s="25">
        <v>2.8</v>
      </c>
      <c r="P100" s="27">
        <v>3.2</v>
      </c>
    </row>
    <row r="101" spans="1:16" ht="15" customHeight="1">
      <c r="A101" s="362"/>
      <c r="B101" s="418"/>
      <c r="C101" s="421" t="s">
        <v>279</v>
      </c>
      <c r="D101" s="12">
        <v>37</v>
      </c>
      <c r="E101" s="15">
        <v>17</v>
      </c>
      <c r="F101" s="12">
        <v>4</v>
      </c>
      <c r="G101" s="15">
        <v>19</v>
      </c>
      <c r="H101" s="12">
        <v>17</v>
      </c>
      <c r="I101" s="14">
        <v>7</v>
      </c>
      <c r="J101" s="19">
        <v>12</v>
      </c>
      <c r="K101" s="12">
        <v>8</v>
      </c>
      <c r="L101" s="15">
        <v>6</v>
      </c>
      <c r="M101" s="12">
        <v>4</v>
      </c>
      <c r="N101" s="15">
        <v>4</v>
      </c>
      <c r="O101" s="12">
        <v>0</v>
      </c>
      <c r="P101" s="14">
        <v>2</v>
      </c>
    </row>
    <row r="102" spans="1:16" ht="15" customHeight="1">
      <c r="A102" s="362"/>
      <c r="B102" s="418"/>
      <c r="C102" s="415" t="s">
        <v>165</v>
      </c>
      <c r="D102" s="25">
        <v>100</v>
      </c>
      <c r="E102" s="28">
        <v>45.9</v>
      </c>
      <c r="F102" s="25">
        <v>10.8</v>
      </c>
      <c r="G102" s="28">
        <v>51.4</v>
      </c>
      <c r="H102" s="25">
        <v>45.9</v>
      </c>
      <c r="I102" s="27">
        <v>18.9</v>
      </c>
      <c r="J102" s="32">
        <v>32.4</v>
      </c>
      <c r="K102" s="25">
        <v>21.6</v>
      </c>
      <c r="L102" s="28">
        <v>16.2</v>
      </c>
      <c r="M102" s="25">
        <v>10.8</v>
      </c>
      <c r="N102" s="28">
        <v>10.8</v>
      </c>
      <c r="O102" s="25">
        <v>0</v>
      </c>
      <c r="P102" s="27">
        <v>5.4</v>
      </c>
    </row>
    <row r="103" spans="1:16" ht="15" customHeight="1">
      <c r="A103" s="362"/>
      <c r="B103" s="418"/>
      <c r="C103" s="415" t="s">
        <v>280</v>
      </c>
      <c r="D103" s="16">
        <v>3</v>
      </c>
      <c r="E103" s="17">
        <v>1</v>
      </c>
      <c r="F103" s="16">
        <v>0</v>
      </c>
      <c r="G103" s="17">
        <v>1</v>
      </c>
      <c r="H103" s="16">
        <v>2</v>
      </c>
      <c r="I103" s="18">
        <v>1</v>
      </c>
      <c r="J103" s="20">
        <v>1</v>
      </c>
      <c r="K103" s="16">
        <v>1</v>
      </c>
      <c r="L103" s="17">
        <v>0</v>
      </c>
      <c r="M103" s="16">
        <v>0</v>
      </c>
      <c r="N103" s="17">
        <v>0</v>
      </c>
      <c r="O103" s="16">
        <v>0</v>
      </c>
      <c r="P103" s="18">
        <v>0</v>
      </c>
    </row>
    <row r="104" spans="1:16" ht="15" customHeight="1">
      <c r="A104" s="362"/>
      <c r="B104" s="418"/>
      <c r="C104" s="415" t="s">
        <v>166</v>
      </c>
      <c r="D104" s="29">
        <v>100</v>
      </c>
      <c r="E104" s="30">
        <v>33.3</v>
      </c>
      <c r="F104" s="29">
        <v>0</v>
      </c>
      <c r="G104" s="30">
        <v>33.3</v>
      </c>
      <c r="H104" s="29">
        <v>66.7</v>
      </c>
      <c r="I104" s="31">
        <v>33.3</v>
      </c>
      <c r="J104" s="33">
        <v>33.3</v>
      </c>
      <c r="K104" s="29">
        <v>33.3</v>
      </c>
      <c r="L104" s="30">
        <v>0</v>
      </c>
      <c r="M104" s="29">
        <v>0</v>
      </c>
      <c r="N104" s="30">
        <v>0</v>
      </c>
      <c r="O104" s="29">
        <v>0</v>
      </c>
      <c r="P104" s="31">
        <v>0</v>
      </c>
    </row>
    <row r="105" spans="1:16" ht="15" customHeight="1">
      <c r="A105" s="362"/>
      <c r="B105" s="418"/>
      <c r="C105" s="415" t="s">
        <v>281</v>
      </c>
      <c r="D105" s="12">
        <v>136</v>
      </c>
      <c r="E105" s="15">
        <v>71</v>
      </c>
      <c r="F105" s="12">
        <v>5</v>
      </c>
      <c r="G105" s="15">
        <v>76</v>
      </c>
      <c r="H105" s="12">
        <v>39</v>
      </c>
      <c r="I105" s="14">
        <v>42</v>
      </c>
      <c r="J105" s="19">
        <v>34</v>
      </c>
      <c r="K105" s="12">
        <v>30</v>
      </c>
      <c r="L105" s="15">
        <v>19</v>
      </c>
      <c r="M105" s="12">
        <v>23</v>
      </c>
      <c r="N105" s="15">
        <v>15</v>
      </c>
      <c r="O105" s="12">
        <v>4</v>
      </c>
      <c r="P105" s="14">
        <v>3</v>
      </c>
    </row>
    <row r="106" spans="1:16" ht="15" customHeight="1">
      <c r="A106" s="362"/>
      <c r="B106" s="418"/>
      <c r="C106" s="415" t="s">
        <v>167</v>
      </c>
      <c r="D106" s="25">
        <v>100</v>
      </c>
      <c r="E106" s="28">
        <v>52.2</v>
      </c>
      <c r="F106" s="25">
        <v>3.7</v>
      </c>
      <c r="G106" s="28">
        <v>55.9</v>
      </c>
      <c r="H106" s="25">
        <v>28.7</v>
      </c>
      <c r="I106" s="27">
        <v>30.9</v>
      </c>
      <c r="J106" s="32">
        <v>25</v>
      </c>
      <c r="K106" s="25">
        <v>22.1</v>
      </c>
      <c r="L106" s="28">
        <v>14</v>
      </c>
      <c r="M106" s="25">
        <v>16.9</v>
      </c>
      <c r="N106" s="28">
        <v>11</v>
      </c>
      <c r="O106" s="25">
        <v>2.9</v>
      </c>
      <c r="P106" s="27">
        <v>2.2</v>
      </c>
    </row>
    <row r="107" spans="1:16" ht="15" customHeight="1">
      <c r="A107" s="362"/>
      <c r="B107" s="418"/>
      <c r="C107" s="415" t="s">
        <v>282</v>
      </c>
      <c r="D107" s="16">
        <v>337</v>
      </c>
      <c r="E107" s="17">
        <v>154</v>
      </c>
      <c r="F107" s="16">
        <v>26</v>
      </c>
      <c r="G107" s="17">
        <v>184</v>
      </c>
      <c r="H107" s="16">
        <v>92</v>
      </c>
      <c r="I107" s="18">
        <v>115</v>
      </c>
      <c r="J107" s="20">
        <v>139</v>
      </c>
      <c r="K107" s="16">
        <v>65</v>
      </c>
      <c r="L107" s="17">
        <v>30</v>
      </c>
      <c r="M107" s="16">
        <v>41</v>
      </c>
      <c r="N107" s="17">
        <v>36</v>
      </c>
      <c r="O107" s="16">
        <v>7</v>
      </c>
      <c r="P107" s="18">
        <v>10</v>
      </c>
    </row>
    <row r="108" spans="1:16" ht="15" customHeight="1">
      <c r="A108" s="362"/>
      <c r="B108" s="418"/>
      <c r="C108" s="415" t="s">
        <v>168</v>
      </c>
      <c r="D108" s="29">
        <v>100</v>
      </c>
      <c r="E108" s="30">
        <v>45.7</v>
      </c>
      <c r="F108" s="29">
        <v>7.7</v>
      </c>
      <c r="G108" s="30">
        <v>54.6</v>
      </c>
      <c r="H108" s="29">
        <v>27.3</v>
      </c>
      <c r="I108" s="31">
        <v>34.1</v>
      </c>
      <c r="J108" s="33">
        <v>41.2</v>
      </c>
      <c r="K108" s="29">
        <v>19.3</v>
      </c>
      <c r="L108" s="30">
        <v>8.9</v>
      </c>
      <c r="M108" s="29">
        <v>12.2</v>
      </c>
      <c r="N108" s="30">
        <v>10.7</v>
      </c>
      <c r="O108" s="29">
        <v>2.1</v>
      </c>
      <c r="P108" s="31">
        <v>3</v>
      </c>
    </row>
    <row r="109" spans="1:16" ht="15" customHeight="1">
      <c r="A109" s="362"/>
      <c r="B109" s="418"/>
      <c r="C109" s="415" t="s">
        <v>283</v>
      </c>
      <c r="D109" s="12">
        <v>201</v>
      </c>
      <c r="E109" s="15">
        <v>104</v>
      </c>
      <c r="F109" s="12">
        <v>13</v>
      </c>
      <c r="G109" s="15">
        <v>100</v>
      </c>
      <c r="H109" s="12">
        <v>75</v>
      </c>
      <c r="I109" s="14">
        <v>62</v>
      </c>
      <c r="J109" s="19">
        <v>79</v>
      </c>
      <c r="K109" s="12">
        <v>35</v>
      </c>
      <c r="L109" s="15">
        <v>27</v>
      </c>
      <c r="M109" s="12">
        <v>27</v>
      </c>
      <c r="N109" s="15">
        <v>10</v>
      </c>
      <c r="O109" s="12">
        <v>10</v>
      </c>
      <c r="P109" s="14">
        <v>8</v>
      </c>
    </row>
    <row r="110" spans="1:16" ht="15" customHeight="1">
      <c r="A110" s="362"/>
      <c r="B110" s="418"/>
      <c r="C110" s="415" t="s">
        <v>169</v>
      </c>
      <c r="D110" s="25">
        <v>100</v>
      </c>
      <c r="E110" s="28">
        <v>51.7</v>
      </c>
      <c r="F110" s="25">
        <v>6.5</v>
      </c>
      <c r="G110" s="28">
        <v>49.8</v>
      </c>
      <c r="H110" s="25">
        <v>37.3</v>
      </c>
      <c r="I110" s="27">
        <v>30.8</v>
      </c>
      <c r="J110" s="32">
        <v>39.3</v>
      </c>
      <c r="K110" s="25">
        <v>17.4</v>
      </c>
      <c r="L110" s="28">
        <v>13.4</v>
      </c>
      <c r="M110" s="25">
        <v>13.4</v>
      </c>
      <c r="N110" s="28">
        <v>5</v>
      </c>
      <c r="O110" s="25">
        <v>5</v>
      </c>
      <c r="P110" s="27">
        <v>4</v>
      </c>
    </row>
    <row r="111" spans="1:16" ht="15" customHeight="1">
      <c r="A111" s="362"/>
      <c r="B111" s="418"/>
      <c r="C111" s="415" t="s">
        <v>203</v>
      </c>
      <c r="D111" s="16">
        <v>32</v>
      </c>
      <c r="E111" s="17">
        <v>13</v>
      </c>
      <c r="F111" s="16">
        <v>1</v>
      </c>
      <c r="G111" s="17">
        <v>20</v>
      </c>
      <c r="H111" s="16">
        <v>11</v>
      </c>
      <c r="I111" s="18">
        <v>7</v>
      </c>
      <c r="J111" s="20">
        <v>15</v>
      </c>
      <c r="K111" s="16">
        <v>7</v>
      </c>
      <c r="L111" s="17">
        <v>5</v>
      </c>
      <c r="M111" s="16">
        <v>3</v>
      </c>
      <c r="N111" s="17">
        <v>5</v>
      </c>
      <c r="O111" s="16">
        <v>0</v>
      </c>
      <c r="P111" s="18">
        <v>1</v>
      </c>
    </row>
    <row r="112" spans="1:16" ht="15" customHeight="1" thickBot="1">
      <c r="A112" s="362"/>
      <c r="B112" s="419"/>
      <c r="C112" s="416" t="s">
        <v>171</v>
      </c>
      <c r="D112" s="272">
        <v>100</v>
      </c>
      <c r="E112" s="271">
        <v>40.6</v>
      </c>
      <c r="F112" s="272">
        <v>3.1</v>
      </c>
      <c r="G112" s="271">
        <v>62.5</v>
      </c>
      <c r="H112" s="272">
        <v>34.4</v>
      </c>
      <c r="I112" s="273">
        <v>21.9</v>
      </c>
      <c r="J112" s="278">
        <v>46.9</v>
      </c>
      <c r="K112" s="272">
        <v>21.9</v>
      </c>
      <c r="L112" s="271">
        <v>15.6</v>
      </c>
      <c r="M112" s="272">
        <v>9.4</v>
      </c>
      <c r="N112" s="271">
        <v>15.6</v>
      </c>
      <c r="O112" s="272">
        <v>0</v>
      </c>
      <c r="P112" s="273">
        <v>3.1</v>
      </c>
    </row>
    <row r="113" spans="1:16" ht="15" customHeight="1" thickTop="1">
      <c r="A113" s="362"/>
      <c r="B113" s="423" t="s">
        <v>172</v>
      </c>
      <c r="C113" s="422" t="s">
        <v>183</v>
      </c>
      <c r="D113" s="17">
        <v>541</v>
      </c>
      <c r="E113" s="67">
        <v>216</v>
      </c>
      <c r="F113" s="17">
        <v>36</v>
      </c>
      <c r="G113" s="67">
        <v>305</v>
      </c>
      <c r="H113" s="17">
        <v>112</v>
      </c>
      <c r="I113" s="67">
        <v>146</v>
      </c>
      <c r="J113" s="295">
        <v>219</v>
      </c>
      <c r="K113" s="67">
        <v>95</v>
      </c>
      <c r="L113" s="299">
        <v>70</v>
      </c>
      <c r="M113" s="67">
        <v>69</v>
      </c>
      <c r="N113" s="299">
        <v>66</v>
      </c>
      <c r="O113" s="67">
        <v>18</v>
      </c>
      <c r="P113" s="207">
        <v>28</v>
      </c>
    </row>
    <row r="114" spans="1:16" ht="15" customHeight="1">
      <c r="A114" s="362"/>
      <c r="B114" s="418"/>
      <c r="C114" s="420" t="s">
        <v>165</v>
      </c>
      <c r="D114" s="30">
        <v>100</v>
      </c>
      <c r="E114" s="29">
        <v>39.9</v>
      </c>
      <c r="F114" s="30">
        <v>6.7</v>
      </c>
      <c r="G114" s="29">
        <v>56.4</v>
      </c>
      <c r="H114" s="30">
        <v>20.7</v>
      </c>
      <c r="I114" s="29">
        <v>27</v>
      </c>
      <c r="J114" s="33">
        <v>40.5</v>
      </c>
      <c r="K114" s="29">
        <v>17.6</v>
      </c>
      <c r="L114" s="30">
        <v>12.9</v>
      </c>
      <c r="M114" s="29">
        <v>12.8</v>
      </c>
      <c r="N114" s="30">
        <v>12.2</v>
      </c>
      <c r="O114" s="29">
        <v>3.3</v>
      </c>
      <c r="P114" s="31">
        <v>5.2</v>
      </c>
    </row>
    <row r="115" spans="1:16" ht="15" customHeight="1">
      <c r="A115" s="362"/>
      <c r="B115" s="418"/>
      <c r="C115" s="421" t="s">
        <v>279</v>
      </c>
      <c r="D115" s="19">
        <v>23</v>
      </c>
      <c r="E115" s="12">
        <v>12</v>
      </c>
      <c r="F115" s="15">
        <v>0</v>
      </c>
      <c r="G115" s="12">
        <v>10</v>
      </c>
      <c r="H115" s="15">
        <v>3</v>
      </c>
      <c r="I115" s="12">
        <v>9</v>
      </c>
      <c r="J115" s="19">
        <v>7</v>
      </c>
      <c r="K115" s="12">
        <v>7</v>
      </c>
      <c r="L115" s="15">
        <v>2</v>
      </c>
      <c r="M115" s="12">
        <v>2</v>
      </c>
      <c r="N115" s="15">
        <v>3</v>
      </c>
      <c r="O115" s="12">
        <v>0</v>
      </c>
      <c r="P115" s="14">
        <v>2</v>
      </c>
    </row>
    <row r="116" spans="1:16" ht="15" customHeight="1">
      <c r="A116" s="362"/>
      <c r="B116" s="418"/>
      <c r="C116" s="415" t="s">
        <v>165</v>
      </c>
      <c r="D116" s="32">
        <v>100</v>
      </c>
      <c r="E116" s="25">
        <v>52.2</v>
      </c>
      <c r="F116" s="28">
        <v>0</v>
      </c>
      <c r="G116" s="25">
        <v>43.5</v>
      </c>
      <c r="H116" s="28">
        <v>13</v>
      </c>
      <c r="I116" s="25">
        <v>39.1</v>
      </c>
      <c r="J116" s="32">
        <v>30.4</v>
      </c>
      <c r="K116" s="25">
        <v>30.4</v>
      </c>
      <c r="L116" s="28">
        <v>8.7</v>
      </c>
      <c r="M116" s="25">
        <v>8.7</v>
      </c>
      <c r="N116" s="28">
        <v>13</v>
      </c>
      <c r="O116" s="25">
        <v>0</v>
      </c>
      <c r="P116" s="27">
        <v>8.7</v>
      </c>
    </row>
    <row r="117" spans="1:16" ht="15" customHeight="1">
      <c r="A117" s="362"/>
      <c r="B117" s="418"/>
      <c r="C117" s="415" t="s">
        <v>280</v>
      </c>
      <c r="D117" s="17">
        <v>4</v>
      </c>
      <c r="E117" s="16">
        <v>1</v>
      </c>
      <c r="F117" s="17">
        <v>0</v>
      </c>
      <c r="G117" s="16">
        <v>3</v>
      </c>
      <c r="H117" s="17">
        <v>1</v>
      </c>
      <c r="I117" s="16">
        <v>2</v>
      </c>
      <c r="J117" s="20">
        <v>2</v>
      </c>
      <c r="K117" s="16">
        <v>1</v>
      </c>
      <c r="L117" s="17">
        <v>0</v>
      </c>
      <c r="M117" s="16">
        <v>0</v>
      </c>
      <c r="N117" s="17">
        <v>1</v>
      </c>
      <c r="O117" s="16">
        <v>0</v>
      </c>
      <c r="P117" s="18">
        <v>0</v>
      </c>
    </row>
    <row r="118" spans="1:16" ht="15" customHeight="1">
      <c r="A118" s="362"/>
      <c r="B118" s="418"/>
      <c r="C118" s="415" t="s">
        <v>166</v>
      </c>
      <c r="D118" s="30">
        <v>100</v>
      </c>
      <c r="E118" s="29">
        <v>25</v>
      </c>
      <c r="F118" s="30">
        <v>0</v>
      </c>
      <c r="G118" s="29">
        <v>75</v>
      </c>
      <c r="H118" s="30">
        <v>25</v>
      </c>
      <c r="I118" s="29">
        <v>50</v>
      </c>
      <c r="J118" s="33">
        <v>50</v>
      </c>
      <c r="K118" s="29">
        <v>25</v>
      </c>
      <c r="L118" s="30">
        <v>0</v>
      </c>
      <c r="M118" s="29">
        <v>0</v>
      </c>
      <c r="N118" s="30">
        <v>25</v>
      </c>
      <c r="O118" s="29">
        <v>0</v>
      </c>
      <c r="P118" s="31">
        <v>0</v>
      </c>
    </row>
    <row r="119" spans="1:16" ht="15" customHeight="1">
      <c r="A119" s="362"/>
      <c r="B119" s="418"/>
      <c r="C119" s="415" t="s">
        <v>281</v>
      </c>
      <c r="D119" s="19">
        <v>112</v>
      </c>
      <c r="E119" s="12">
        <v>59</v>
      </c>
      <c r="F119" s="15">
        <v>7</v>
      </c>
      <c r="G119" s="12">
        <v>68</v>
      </c>
      <c r="H119" s="15">
        <v>24</v>
      </c>
      <c r="I119" s="12">
        <v>34</v>
      </c>
      <c r="J119" s="19">
        <v>34</v>
      </c>
      <c r="K119" s="12">
        <v>21</v>
      </c>
      <c r="L119" s="15">
        <v>12</v>
      </c>
      <c r="M119" s="12">
        <v>11</v>
      </c>
      <c r="N119" s="15">
        <v>13</v>
      </c>
      <c r="O119" s="12">
        <v>1</v>
      </c>
      <c r="P119" s="14">
        <v>8</v>
      </c>
    </row>
    <row r="120" spans="1:16" ht="15" customHeight="1">
      <c r="A120" s="362"/>
      <c r="B120" s="418"/>
      <c r="C120" s="415" t="s">
        <v>167</v>
      </c>
      <c r="D120" s="32">
        <v>100</v>
      </c>
      <c r="E120" s="25">
        <v>52.7</v>
      </c>
      <c r="F120" s="28">
        <v>6.3</v>
      </c>
      <c r="G120" s="25">
        <v>60.7</v>
      </c>
      <c r="H120" s="28">
        <v>21.4</v>
      </c>
      <c r="I120" s="25">
        <v>30.4</v>
      </c>
      <c r="J120" s="32">
        <v>30.4</v>
      </c>
      <c r="K120" s="25">
        <v>18.8</v>
      </c>
      <c r="L120" s="28">
        <v>10.7</v>
      </c>
      <c r="M120" s="25">
        <v>9.8</v>
      </c>
      <c r="N120" s="28">
        <v>11.6</v>
      </c>
      <c r="O120" s="25">
        <v>0.9</v>
      </c>
      <c r="P120" s="27">
        <v>7.1</v>
      </c>
    </row>
    <row r="121" spans="1:16" ht="15" customHeight="1">
      <c r="A121" s="362"/>
      <c r="B121" s="418"/>
      <c r="C121" s="415" t="s">
        <v>282</v>
      </c>
      <c r="D121" s="17">
        <v>255</v>
      </c>
      <c r="E121" s="16">
        <v>95</v>
      </c>
      <c r="F121" s="17">
        <v>21</v>
      </c>
      <c r="G121" s="16">
        <v>143</v>
      </c>
      <c r="H121" s="17">
        <v>48</v>
      </c>
      <c r="I121" s="16">
        <v>62</v>
      </c>
      <c r="J121" s="20">
        <v>109</v>
      </c>
      <c r="K121" s="16">
        <v>47</v>
      </c>
      <c r="L121" s="17">
        <v>39</v>
      </c>
      <c r="M121" s="16">
        <v>37</v>
      </c>
      <c r="N121" s="17">
        <v>23</v>
      </c>
      <c r="O121" s="16">
        <v>13</v>
      </c>
      <c r="P121" s="18">
        <v>10</v>
      </c>
    </row>
    <row r="122" spans="1:16" ht="15" customHeight="1">
      <c r="A122" s="362"/>
      <c r="B122" s="418"/>
      <c r="C122" s="415" t="s">
        <v>168</v>
      </c>
      <c r="D122" s="30">
        <v>100</v>
      </c>
      <c r="E122" s="29">
        <v>37.3</v>
      </c>
      <c r="F122" s="30">
        <v>8.2</v>
      </c>
      <c r="G122" s="29">
        <v>56.1</v>
      </c>
      <c r="H122" s="30">
        <v>18.8</v>
      </c>
      <c r="I122" s="29">
        <v>24.3</v>
      </c>
      <c r="J122" s="33">
        <v>42.7</v>
      </c>
      <c r="K122" s="29">
        <v>18.4</v>
      </c>
      <c r="L122" s="30">
        <v>15.3</v>
      </c>
      <c r="M122" s="29">
        <v>14.5</v>
      </c>
      <c r="N122" s="30">
        <v>9</v>
      </c>
      <c r="O122" s="29">
        <v>5.1</v>
      </c>
      <c r="P122" s="31">
        <v>3.9</v>
      </c>
    </row>
    <row r="123" spans="1:16" ht="15" customHeight="1">
      <c r="A123" s="362"/>
      <c r="B123" s="418"/>
      <c r="C123" s="415" t="s">
        <v>283</v>
      </c>
      <c r="D123" s="19">
        <v>126</v>
      </c>
      <c r="E123" s="12">
        <v>41</v>
      </c>
      <c r="F123" s="15">
        <v>7</v>
      </c>
      <c r="G123" s="12">
        <v>69</v>
      </c>
      <c r="H123" s="15">
        <v>32</v>
      </c>
      <c r="I123" s="12">
        <v>35</v>
      </c>
      <c r="J123" s="19">
        <v>60</v>
      </c>
      <c r="K123" s="12">
        <v>16</v>
      </c>
      <c r="L123" s="15">
        <v>12</v>
      </c>
      <c r="M123" s="12">
        <v>15</v>
      </c>
      <c r="N123" s="15">
        <v>20</v>
      </c>
      <c r="O123" s="12">
        <v>4</v>
      </c>
      <c r="P123" s="14">
        <v>6</v>
      </c>
    </row>
    <row r="124" spans="1:16" ht="15" customHeight="1">
      <c r="A124" s="362"/>
      <c r="B124" s="418"/>
      <c r="C124" s="415" t="s">
        <v>169</v>
      </c>
      <c r="D124" s="32">
        <v>100</v>
      </c>
      <c r="E124" s="25">
        <v>32.5</v>
      </c>
      <c r="F124" s="28">
        <v>5.6</v>
      </c>
      <c r="G124" s="25">
        <v>54.8</v>
      </c>
      <c r="H124" s="28">
        <v>25.4</v>
      </c>
      <c r="I124" s="25">
        <v>27.8</v>
      </c>
      <c r="J124" s="32">
        <v>47.6</v>
      </c>
      <c r="K124" s="25">
        <v>12.7</v>
      </c>
      <c r="L124" s="28">
        <v>9.5</v>
      </c>
      <c r="M124" s="25">
        <v>11.9</v>
      </c>
      <c r="N124" s="28">
        <v>15.9</v>
      </c>
      <c r="O124" s="25">
        <v>3.2</v>
      </c>
      <c r="P124" s="27">
        <v>4.8</v>
      </c>
    </row>
    <row r="125" spans="1:16" ht="15" customHeight="1">
      <c r="A125" s="362"/>
      <c r="B125" s="418"/>
      <c r="C125" s="415" t="s">
        <v>203</v>
      </c>
      <c r="D125" s="22">
        <v>21</v>
      </c>
      <c r="E125" s="12">
        <v>8</v>
      </c>
      <c r="F125" s="13">
        <v>1</v>
      </c>
      <c r="G125" s="12">
        <v>12</v>
      </c>
      <c r="H125" s="13">
        <v>4</v>
      </c>
      <c r="I125" s="12">
        <v>4</v>
      </c>
      <c r="J125" s="19">
        <v>7</v>
      </c>
      <c r="K125" s="12">
        <v>3</v>
      </c>
      <c r="L125" s="13">
        <v>5</v>
      </c>
      <c r="M125" s="12">
        <v>4</v>
      </c>
      <c r="N125" s="13">
        <v>6</v>
      </c>
      <c r="O125" s="12">
        <v>0</v>
      </c>
      <c r="P125" s="14">
        <v>2</v>
      </c>
    </row>
    <row r="126" spans="1:16" ht="15" customHeight="1">
      <c r="A126" s="363"/>
      <c r="B126" s="424"/>
      <c r="C126" s="415" t="s">
        <v>171</v>
      </c>
      <c r="D126" s="35">
        <v>100</v>
      </c>
      <c r="E126" s="25">
        <v>38.1</v>
      </c>
      <c r="F126" s="26">
        <v>4.8</v>
      </c>
      <c r="G126" s="25">
        <v>57.1</v>
      </c>
      <c r="H126" s="26">
        <v>19</v>
      </c>
      <c r="I126" s="25">
        <v>19</v>
      </c>
      <c r="J126" s="32">
        <v>33.3</v>
      </c>
      <c r="K126" s="25">
        <v>14.3</v>
      </c>
      <c r="L126" s="28">
        <v>23.8</v>
      </c>
      <c r="M126" s="25">
        <v>19</v>
      </c>
      <c r="N126" s="28">
        <v>28.6</v>
      </c>
      <c r="O126" s="25">
        <v>0</v>
      </c>
      <c r="P126" s="27">
        <v>9.5</v>
      </c>
    </row>
    <row r="127" spans="1:16" ht="15" customHeight="1">
      <c r="A127" s="361" t="s">
        <v>191</v>
      </c>
      <c r="B127" s="367" t="s">
        <v>162</v>
      </c>
      <c r="C127" s="383" t="s">
        <v>174</v>
      </c>
      <c r="D127" s="72">
        <v>738</v>
      </c>
      <c r="E127" s="72">
        <v>359</v>
      </c>
      <c r="F127" s="72">
        <v>49</v>
      </c>
      <c r="G127" s="72">
        <v>393</v>
      </c>
      <c r="H127" s="72">
        <v>236</v>
      </c>
      <c r="I127" s="72">
        <v>233</v>
      </c>
      <c r="J127" s="72">
        <v>278</v>
      </c>
      <c r="K127" s="72">
        <v>143</v>
      </c>
      <c r="L127" s="72">
        <v>86</v>
      </c>
      <c r="M127" s="72">
        <v>97</v>
      </c>
      <c r="N127" s="72">
        <v>70</v>
      </c>
      <c r="O127" s="72">
        <v>21</v>
      </c>
      <c r="P127" s="72">
        <v>24</v>
      </c>
    </row>
    <row r="128" spans="1:16" ht="15" customHeight="1">
      <c r="A128" s="362"/>
      <c r="B128" s="367"/>
      <c r="C128" s="383"/>
      <c r="D128" s="82">
        <v>100</v>
      </c>
      <c r="E128" s="121">
        <v>48.6449864498645</v>
      </c>
      <c r="F128" s="121">
        <v>6.639566395663957</v>
      </c>
      <c r="G128" s="121">
        <v>53.2520325203252</v>
      </c>
      <c r="H128" s="121">
        <v>31.978319783197833</v>
      </c>
      <c r="I128" s="121">
        <v>31.571815718157183</v>
      </c>
      <c r="J128" s="121">
        <v>37.669376693766935</v>
      </c>
      <c r="K128" s="121">
        <v>19.37669376693767</v>
      </c>
      <c r="L128" s="121">
        <v>11.653116531165312</v>
      </c>
      <c r="M128" s="121">
        <v>13.143631436314363</v>
      </c>
      <c r="N128" s="121">
        <v>9.48509485094851</v>
      </c>
      <c r="O128" s="121">
        <v>2.845528455284553</v>
      </c>
      <c r="P128" s="83">
        <v>3.252032520325203</v>
      </c>
    </row>
    <row r="129" spans="1:16" ht="15" customHeight="1">
      <c r="A129" s="362"/>
      <c r="B129" s="367"/>
      <c r="C129" s="383" t="s">
        <v>192</v>
      </c>
      <c r="D129" s="72">
        <v>75</v>
      </c>
      <c r="E129" s="176">
        <v>31</v>
      </c>
      <c r="F129" s="72">
        <v>3</v>
      </c>
      <c r="G129" s="174">
        <v>35</v>
      </c>
      <c r="H129" s="72">
        <v>24</v>
      </c>
      <c r="I129" s="175">
        <v>26</v>
      </c>
      <c r="J129" s="176">
        <v>47</v>
      </c>
      <c r="K129" s="72">
        <v>10</v>
      </c>
      <c r="L129" s="174">
        <v>4</v>
      </c>
      <c r="M129" s="72">
        <v>3</v>
      </c>
      <c r="N129" s="174">
        <v>5</v>
      </c>
      <c r="O129" s="72">
        <v>3</v>
      </c>
      <c r="P129" s="175">
        <v>2</v>
      </c>
    </row>
    <row r="130" spans="1:16" ht="15" customHeight="1">
      <c r="A130" s="362"/>
      <c r="B130" s="367"/>
      <c r="C130" s="383" t="s">
        <v>192</v>
      </c>
      <c r="D130" s="85">
        <v>100</v>
      </c>
      <c r="E130" s="123">
        <v>41.333333333333336</v>
      </c>
      <c r="F130" s="123">
        <v>4</v>
      </c>
      <c r="G130" s="123">
        <v>46.666666666666664</v>
      </c>
      <c r="H130" s="123">
        <v>32</v>
      </c>
      <c r="I130" s="123">
        <v>34.666666666666664</v>
      </c>
      <c r="J130" s="123">
        <v>62.666666666666664</v>
      </c>
      <c r="K130" s="123">
        <v>13.333333333333334</v>
      </c>
      <c r="L130" s="123">
        <v>5.333333333333333</v>
      </c>
      <c r="M130" s="123">
        <v>4</v>
      </c>
      <c r="N130" s="123">
        <v>6.666666666666667</v>
      </c>
      <c r="O130" s="123">
        <v>4</v>
      </c>
      <c r="P130" s="86">
        <v>2.6666666666666665</v>
      </c>
    </row>
    <row r="131" spans="1:16" ht="15" customHeight="1">
      <c r="A131" s="362"/>
      <c r="B131" s="367"/>
      <c r="C131" s="383" t="s">
        <v>193</v>
      </c>
      <c r="D131" s="74">
        <v>73</v>
      </c>
      <c r="E131" s="113">
        <v>36</v>
      </c>
      <c r="F131" s="78">
        <v>7</v>
      </c>
      <c r="G131" s="76">
        <v>37</v>
      </c>
      <c r="H131" s="78">
        <v>31</v>
      </c>
      <c r="I131" s="184">
        <v>19</v>
      </c>
      <c r="J131" s="185">
        <v>30</v>
      </c>
      <c r="K131" s="78">
        <v>15</v>
      </c>
      <c r="L131" s="76">
        <v>5</v>
      </c>
      <c r="M131" s="78">
        <v>11</v>
      </c>
      <c r="N131" s="76">
        <v>4</v>
      </c>
      <c r="O131" s="78">
        <v>3</v>
      </c>
      <c r="P131" s="184">
        <v>1</v>
      </c>
    </row>
    <row r="132" spans="1:16" ht="15" customHeight="1">
      <c r="A132" s="362"/>
      <c r="B132" s="367"/>
      <c r="C132" s="383" t="s">
        <v>193</v>
      </c>
      <c r="D132" s="82">
        <v>100</v>
      </c>
      <c r="E132" s="121">
        <v>49.31506849315068</v>
      </c>
      <c r="F132" s="121">
        <v>9.589041095890412</v>
      </c>
      <c r="G132" s="121">
        <v>50.68493150684932</v>
      </c>
      <c r="H132" s="121">
        <v>42.465753424657535</v>
      </c>
      <c r="I132" s="121">
        <v>26.027397260273972</v>
      </c>
      <c r="J132" s="121">
        <v>41.09589041095891</v>
      </c>
      <c r="K132" s="121">
        <v>20.547945205479454</v>
      </c>
      <c r="L132" s="121">
        <v>6.8493150684931505</v>
      </c>
      <c r="M132" s="121">
        <v>15.068493150684931</v>
      </c>
      <c r="N132" s="121">
        <v>5.47945205479452</v>
      </c>
      <c r="O132" s="121">
        <v>4.109589041095891</v>
      </c>
      <c r="P132" s="83">
        <v>1.36986301369863</v>
      </c>
    </row>
    <row r="133" spans="1:16" ht="15" customHeight="1">
      <c r="A133" s="362"/>
      <c r="B133" s="367"/>
      <c r="C133" s="383" t="s">
        <v>194</v>
      </c>
      <c r="D133" s="72">
        <v>80</v>
      </c>
      <c r="E133" s="176">
        <v>39</v>
      </c>
      <c r="F133" s="72">
        <v>3</v>
      </c>
      <c r="G133" s="174">
        <v>38</v>
      </c>
      <c r="H133" s="72">
        <v>25</v>
      </c>
      <c r="I133" s="175">
        <v>30</v>
      </c>
      <c r="J133" s="176">
        <v>27</v>
      </c>
      <c r="K133" s="72">
        <v>19</v>
      </c>
      <c r="L133" s="174">
        <v>8</v>
      </c>
      <c r="M133" s="72">
        <v>10</v>
      </c>
      <c r="N133" s="174">
        <v>5</v>
      </c>
      <c r="O133" s="72">
        <v>2</v>
      </c>
      <c r="P133" s="175">
        <v>5</v>
      </c>
    </row>
    <row r="134" spans="1:16" ht="15" customHeight="1">
      <c r="A134" s="362"/>
      <c r="B134" s="367"/>
      <c r="C134" s="383" t="s">
        <v>194</v>
      </c>
      <c r="D134" s="85">
        <v>100</v>
      </c>
      <c r="E134" s="123">
        <v>48.75</v>
      </c>
      <c r="F134" s="123">
        <v>3.75</v>
      </c>
      <c r="G134" s="123">
        <v>47.5</v>
      </c>
      <c r="H134" s="123">
        <v>31.25</v>
      </c>
      <c r="I134" s="123">
        <v>37.5</v>
      </c>
      <c r="J134" s="123">
        <v>33.75</v>
      </c>
      <c r="K134" s="123">
        <v>23.75</v>
      </c>
      <c r="L134" s="123">
        <v>10</v>
      </c>
      <c r="M134" s="123">
        <v>12.5</v>
      </c>
      <c r="N134" s="123">
        <v>6.25</v>
      </c>
      <c r="O134" s="123">
        <v>2.5</v>
      </c>
      <c r="P134" s="86">
        <v>6.25</v>
      </c>
    </row>
    <row r="135" spans="1:16" ht="15" customHeight="1">
      <c r="A135" s="362"/>
      <c r="B135" s="367"/>
      <c r="C135" s="383" t="s">
        <v>2</v>
      </c>
      <c r="D135" s="74">
        <v>392</v>
      </c>
      <c r="E135" s="113">
        <v>199</v>
      </c>
      <c r="F135" s="78">
        <v>25</v>
      </c>
      <c r="G135" s="76">
        <v>227</v>
      </c>
      <c r="H135" s="78">
        <v>117</v>
      </c>
      <c r="I135" s="184">
        <v>119</v>
      </c>
      <c r="J135" s="185">
        <v>120</v>
      </c>
      <c r="K135" s="78">
        <v>87</v>
      </c>
      <c r="L135" s="76">
        <v>56</v>
      </c>
      <c r="M135" s="78">
        <v>53</v>
      </c>
      <c r="N135" s="76">
        <v>49</v>
      </c>
      <c r="O135" s="78">
        <v>11</v>
      </c>
      <c r="P135" s="184">
        <v>12</v>
      </c>
    </row>
    <row r="136" spans="1:16" ht="15" customHeight="1">
      <c r="A136" s="362"/>
      <c r="B136" s="367"/>
      <c r="C136" s="383" t="s">
        <v>2</v>
      </c>
      <c r="D136" s="82">
        <v>100</v>
      </c>
      <c r="E136" s="121">
        <v>50.76530612244898</v>
      </c>
      <c r="F136" s="121">
        <v>6.377551020408164</v>
      </c>
      <c r="G136" s="121">
        <v>57.90816326530612</v>
      </c>
      <c r="H136" s="121">
        <v>29.846938775510203</v>
      </c>
      <c r="I136" s="121">
        <v>30.357142857142858</v>
      </c>
      <c r="J136" s="121">
        <v>30.612244897959183</v>
      </c>
      <c r="K136" s="121">
        <v>22.19387755102041</v>
      </c>
      <c r="L136" s="121">
        <v>14.285714285714286</v>
      </c>
      <c r="M136" s="121">
        <v>13.520408163265307</v>
      </c>
      <c r="N136" s="121">
        <v>12.5</v>
      </c>
      <c r="O136" s="121">
        <v>2.806122448979592</v>
      </c>
      <c r="P136" s="83">
        <v>3.061224489795918</v>
      </c>
    </row>
    <row r="137" spans="1:16" ht="15" customHeight="1">
      <c r="A137" s="362"/>
      <c r="B137" s="367"/>
      <c r="C137" s="383" t="s">
        <v>195</v>
      </c>
      <c r="D137" s="72">
        <v>118</v>
      </c>
      <c r="E137" s="176">
        <v>54</v>
      </c>
      <c r="F137" s="72">
        <v>11</v>
      </c>
      <c r="G137" s="174">
        <v>56</v>
      </c>
      <c r="H137" s="72">
        <v>39</v>
      </c>
      <c r="I137" s="175">
        <v>39</v>
      </c>
      <c r="J137" s="176">
        <v>54</v>
      </c>
      <c r="K137" s="72">
        <v>12</v>
      </c>
      <c r="L137" s="174">
        <v>13</v>
      </c>
      <c r="M137" s="72">
        <v>20</v>
      </c>
      <c r="N137" s="174">
        <v>7</v>
      </c>
      <c r="O137" s="72">
        <v>2</v>
      </c>
      <c r="P137" s="175">
        <v>4</v>
      </c>
    </row>
    <row r="138" spans="1:16" ht="15" customHeight="1" thickBot="1">
      <c r="A138" s="362"/>
      <c r="B138" s="371"/>
      <c r="C138" s="408" t="s">
        <v>195</v>
      </c>
      <c r="D138" s="279">
        <v>100</v>
      </c>
      <c r="E138" s="280">
        <v>45.76271186440678</v>
      </c>
      <c r="F138" s="280">
        <v>9.322033898305085</v>
      </c>
      <c r="G138" s="280">
        <v>47.45762711864407</v>
      </c>
      <c r="H138" s="280">
        <v>33.05084745762712</v>
      </c>
      <c r="I138" s="280">
        <v>33.05084745762712</v>
      </c>
      <c r="J138" s="280">
        <v>45.76271186440678</v>
      </c>
      <c r="K138" s="280">
        <v>10.16949152542373</v>
      </c>
      <c r="L138" s="280">
        <v>11.016949152542374</v>
      </c>
      <c r="M138" s="280">
        <v>16.949152542372882</v>
      </c>
      <c r="N138" s="280">
        <v>5.932203389830509</v>
      </c>
      <c r="O138" s="280">
        <v>1.6949152542372883</v>
      </c>
      <c r="P138" s="281">
        <v>3.3898305084745766</v>
      </c>
    </row>
    <row r="139" spans="1:16" ht="15" customHeight="1" thickTop="1">
      <c r="A139" s="362"/>
      <c r="B139" s="363" t="s">
        <v>172</v>
      </c>
      <c r="C139" s="406" t="s">
        <v>174</v>
      </c>
      <c r="D139" s="78">
        <v>533</v>
      </c>
      <c r="E139" s="78">
        <v>207</v>
      </c>
      <c r="F139" s="78">
        <v>35</v>
      </c>
      <c r="G139" s="78">
        <v>302</v>
      </c>
      <c r="H139" s="78">
        <v>112</v>
      </c>
      <c r="I139" s="78">
        <v>142</v>
      </c>
      <c r="J139" s="78">
        <v>219</v>
      </c>
      <c r="K139" s="78">
        <v>93</v>
      </c>
      <c r="L139" s="78">
        <v>69</v>
      </c>
      <c r="M139" s="78">
        <v>68</v>
      </c>
      <c r="N139" s="78">
        <v>63</v>
      </c>
      <c r="O139" s="78">
        <v>18</v>
      </c>
      <c r="P139" s="78">
        <v>28</v>
      </c>
    </row>
    <row r="140" spans="1:16" ht="15" customHeight="1">
      <c r="A140" s="362"/>
      <c r="B140" s="367"/>
      <c r="C140" s="383"/>
      <c r="D140" s="82">
        <v>100</v>
      </c>
      <c r="E140" s="121">
        <v>38.83677298311444</v>
      </c>
      <c r="F140" s="121">
        <v>6.566604127579737</v>
      </c>
      <c r="G140" s="121">
        <v>56.66041275797373</v>
      </c>
      <c r="H140" s="121">
        <v>21.01313320825516</v>
      </c>
      <c r="I140" s="121">
        <v>26.641651031894934</v>
      </c>
      <c r="J140" s="121">
        <v>41.088180112570356</v>
      </c>
      <c r="K140" s="121">
        <v>17.4484052532833</v>
      </c>
      <c r="L140" s="121">
        <v>12.945590994371482</v>
      </c>
      <c r="M140" s="121">
        <v>12.757973733583489</v>
      </c>
      <c r="N140" s="121">
        <v>11.819887429643527</v>
      </c>
      <c r="O140" s="121">
        <v>3.3771106941838647</v>
      </c>
      <c r="P140" s="83">
        <v>5.25328330206379</v>
      </c>
    </row>
    <row r="141" spans="1:16" ht="15" customHeight="1">
      <c r="A141" s="362"/>
      <c r="B141" s="367"/>
      <c r="C141" s="383" t="s">
        <v>192</v>
      </c>
      <c r="D141" s="72">
        <v>51</v>
      </c>
      <c r="E141" s="176">
        <v>13</v>
      </c>
      <c r="F141" s="72">
        <v>1</v>
      </c>
      <c r="G141" s="174">
        <v>26</v>
      </c>
      <c r="H141" s="72">
        <v>12</v>
      </c>
      <c r="I141" s="175">
        <v>12</v>
      </c>
      <c r="J141" s="176">
        <v>32</v>
      </c>
      <c r="K141" s="72">
        <v>5</v>
      </c>
      <c r="L141" s="174">
        <v>2</v>
      </c>
      <c r="M141" s="72">
        <v>8</v>
      </c>
      <c r="N141" s="174">
        <v>11</v>
      </c>
      <c r="O141" s="72">
        <v>4</v>
      </c>
      <c r="P141" s="175">
        <v>2</v>
      </c>
    </row>
    <row r="142" spans="1:16" ht="15" customHeight="1">
      <c r="A142" s="362"/>
      <c r="B142" s="367"/>
      <c r="C142" s="383" t="s">
        <v>192</v>
      </c>
      <c r="D142" s="85">
        <v>100</v>
      </c>
      <c r="E142" s="123">
        <v>25.49019607843137</v>
      </c>
      <c r="F142" s="123">
        <v>1.9607843137254901</v>
      </c>
      <c r="G142" s="123">
        <v>50.98039215686274</v>
      </c>
      <c r="H142" s="123">
        <v>23.52941176470588</v>
      </c>
      <c r="I142" s="123">
        <v>23.52941176470588</v>
      </c>
      <c r="J142" s="123">
        <v>62.745098039215684</v>
      </c>
      <c r="K142" s="123">
        <v>9.803921568627452</v>
      </c>
      <c r="L142" s="123">
        <v>3.9215686274509802</v>
      </c>
      <c r="M142" s="123">
        <v>15.686274509803921</v>
      </c>
      <c r="N142" s="123">
        <v>21.56862745098039</v>
      </c>
      <c r="O142" s="123">
        <v>7.8431372549019605</v>
      </c>
      <c r="P142" s="86">
        <v>3.9215686274509802</v>
      </c>
    </row>
    <row r="143" spans="1:16" ht="15" customHeight="1">
      <c r="A143" s="362"/>
      <c r="B143" s="367"/>
      <c r="C143" s="383" t="s">
        <v>193</v>
      </c>
      <c r="D143" s="74">
        <v>45</v>
      </c>
      <c r="E143" s="113">
        <v>13</v>
      </c>
      <c r="F143" s="78">
        <v>3</v>
      </c>
      <c r="G143" s="76">
        <v>27</v>
      </c>
      <c r="H143" s="78">
        <v>12</v>
      </c>
      <c r="I143" s="184">
        <v>8</v>
      </c>
      <c r="J143" s="185">
        <v>24</v>
      </c>
      <c r="K143" s="78">
        <v>10</v>
      </c>
      <c r="L143" s="76">
        <v>3</v>
      </c>
      <c r="M143" s="78">
        <v>4</v>
      </c>
      <c r="N143" s="76">
        <v>5</v>
      </c>
      <c r="O143" s="78">
        <v>1</v>
      </c>
      <c r="P143" s="184">
        <v>0</v>
      </c>
    </row>
    <row r="144" spans="1:16" ht="15" customHeight="1">
      <c r="A144" s="362"/>
      <c r="B144" s="367"/>
      <c r="C144" s="383" t="s">
        <v>193</v>
      </c>
      <c r="D144" s="82">
        <v>100</v>
      </c>
      <c r="E144" s="121">
        <v>28.88888888888889</v>
      </c>
      <c r="F144" s="121">
        <v>6.666666666666666</v>
      </c>
      <c r="G144" s="121">
        <v>60</v>
      </c>
      <c r="H144" s="121">
        <v>26.666666666666664</v>
      </c>
      <c r="I144" s="121">
        <v>17.77777777777778</v>
      </c>
      <c r="J144" s="121">
        <v>53.33333333333333</v>
      </c>
      <c r="K144" s="121">
        <v>22.22222222222222</v>
      </c>
      <c r="L144" s="121">
        <v>6.666666666666666</v>
      </c>
      <c r="M144" s="121">
        <v>8.88888888888889</v>
      </c>
      <c r="N144" s="121">
        <v>11.11111111111111</v>
      </c>
      <c r="O144" s="121">
        <v>2.2222222222222223</v>
      </c>
      <c r="P144" s="83">
        <v>0</v>
      </c>
    </row>
    <row r="145" spans="1:16" ht="15" customHeight="1">
      <c r="A145" s="362"/>
      <c r="B145" s="367"/>
      <c r="C145" s="383" t="s">
        <v>194</v>
      </c>
      <c r="D145" s="72">
        <v>39</v>
      </c>
      <c r="E145" s="176">
        <v>13</v>
      </c>
      <c r="F145" s="72">
        <v>3</v>
      </c>
      <c r="G145" s="174">
        <v>19</v>
      </c>
      <c r="H145" s="72">
        <v>6</v>
      </c>
      <c r="I145" s="175">
        <v>12</v>
      </c>
      <c r="J145" s="176">
        <v>18</v>
      </c>
      <c r="K145" s="72">
        <v>9</v>
      </c>
      <c r="L145" s="174">
        <v>1</v>
      </c>
      <c r="M145" s="72">
        <v>7</v>
      </c>
      <c r="N145" s="174">
        <v>5</v>
      </c>
      <c r="O145" s="72">
        <v>3</v>
      </c>
      <c r="P145" s="175">
        <v>4</v>
      </c>
    </row>
    <row r="146" spans="1:16" ht="15" customHeight="1">
      <c r="A146" s="362"/>
      <c r="B146" s="367"/>
      <c r="C146" s="383" t="s">
        <v>194</v>
      </c>
      <c r="D146" s="85">
        <v>100</v>
      </c>
      <c r="E146" s="123">
        <v>33.333333333333336</v>
      </c>
      <c r="F146" s="123">
        <v>7.692307692307692</v>
      </c>
      <c r="G146" s="123">
        <v>48.717948717948715</v>
      </c>
      <c r="H146" s="123">
        <v>15.384615384615383</v>
      </c>
      <c r="I146" s="123">
        <v>30.769230769230766</v>
      </c>
      <c r="J146" s="123">
        <v>46.15384615384615</v>
      </c>
      <c r="K146" s="123">
        <v>23.076923076923077</v>
      </c>
      <c r="L146" s="123">
        <v>2.564102564102564</v>
      </c>
      <c r="M146" s="123">
        <v>17.94871794871795</v>
      </c>
      <c r="N146" s="123">
        <v>12.82051282051282</v>
      </c>
      <c r="O146" s="123">
        <v>7.692307692307692</v>
      </c>
      <c r="P146" s="86">
        <v>10.256410256410255</v>
      </c>
    </row>
    <row r="147" spans="1:16" ht="15" customHeight="1">
      <c r="A147" s="362"/>
      <c r="B147" s="367"/>
      <c r="C147" s="383" t="s">
        <v>2</v>
      </c>
      <c r="D147" s="74">
        <v>286</v>
      </c>
      <c r="E147" s="113">
        <v>125</v>
      </c>
      <c r="F147" s="78">
        <v>20</v>
      </c>
      <c r="G147" s="76">
        <v>173</v>
      </c>
      <c r="H147" s="78">
        <v>64</v>
      </c>
      <c r="I147" s="184">
        <v>82</v>
      </c>
      <c r="J147" s="185">
        <v>96</v>
      </c>
      <c r="K147" s="78">
        <v>45</v>
      </c>
      <c r="L147" s="76">
        <v>46</v>
      </c>
      <c r="M147" s="78">
        <v>35</v>
      </c>
      <c r="N147" s="76">
        <v>28</v>
      </c>
      <c r="O147" s="78">
        <v>7</v>
      </c>
      <c r="P147" s="184">
        <v>15</v>
      </c>
    </row>
    <row r="148" spans="1:16" ht="15" customHeight="1">
      <c r="A148" s="362"/>
      <c r="B148" s="367"/>
      <c r="C148" s="383" t="s">
        <v>2</v>
      </c>
      <c r="D148" s="82">
        <v>100</v>
      </c>
      <c r="E148" s="121">
        <v>43.70629370629371</v>
      </c>
      <c r="F148" s="121">
        <v>6.993006993006993</v>
      </c>
      <c r="G148" s="121">
        <v>60.489510489510494</v>
      </c>
      <c r="H148" s="121">
        <v>22.37762237762238</v>
      </c>
      <c r="I148" s="121">
        <v>28.671328671328673</v>
      </c>
      <c r="J148" s="121">
        <v>33.56643356643357</v>
      </c>
      <c r="K148" s="121">
        <v>15.734265734265735</v>
      </c>
      <c r="L148" s="121">
        <v>16.083916083916083</v>
      </c>
      <c r="M148" s="121">
        <v>12.237762237762238</v>
      </c>
      <c r="N148" s="121">
        <v>9.79020979020979</v>
      </c>
      <c r="O148" s="121">
        <v>2.4475524475524475</v>
      </c>
      <c r="P148" s="83">
        <v>5.244755244755245</v>
      </c>
    </row>
    <row r="149" spans="1:16" ht="15" customHeight="1">
      <c r="A149" s="362"/>
      <c r="B149" s="367"/>
      <c r="C149" s="383" t="s">
        <v>195</v>
      </c>
      <c r="D149" s="72">
        <v>112</v>
      </c>
      <c r="E149" s="176">
        <v>43</v>
      </c>
      <c r="F149" s="72">
        <v>8</v>
      </c>
      <c r="G149" s="174">
        <v>57</v>
      </c>
      <c r="H149" s="72">
        <v>18</v>
      </c>
      <c r="I149" s="175">
        <v>28</v>
      </c>
      <c r="J149" s="176">
        <v>49</v>
      </c>
      <c r="K149" s="72">
        <v>24</v>
      </c>
      <c r="L149" s="174">
        <v>17</v>
      </c>
      <c r="M149" s="72">
        <v>14</v>
      </c>
      <c r="N149" s="174">
        <v>14</v>
      </c>
      <c r="O149" s="72">
        <v>3</v>
      </c>
      <c r="P149" s="175">
        <v>7</v>
      </c>
    </row>
    <row r="150" spans="1:16" ht="15" customHeight="1">
      <c r="A150" s="363"/>
      <c r="B150" s="367"/>
      <c r="C150" s="383" t="s">
        <v>195</v>
      </c>
      <c r="D150" s="85">
        <v>100</v>
      </c>
      <c r="E150" s="123">
        <v>38.39285714285714</v>
      </c>
      <c r="F150" s="123">
        <v>7.142857142857142</v>
      </c>
      <c r="G150" s="123">
        <v>50.89285714285714</v>
      </c>
      <c r="H150" s="123">
        <v>16.07142857142857</v>
      </c>
      <c r="I150" s="123">
        <v>25</v>
      </c>
      <c r="J150" s="123">
        <v>43.75</v>
      </c>
      <c r="K150" s="123">
        <v>21.428571428571427</v>
      </c>
      <c r="L150" s="123">
        <v>15.178571428571427</v>
      </c>
      <c r="M150" s="123">
        <v>12.5</v>
      </c>
      <c r="N150" s="123">
        <v>12.5</v>
      </c>
      <c r="O150" s="123">
        <v>2.6785714285714284</v>
      </c>
      <c r="P150" s="86">
        <v>6.25</v>
      </c>
    </row>
    <row r="151" spans="4:16" ht="6" customHeight="1">
      <c r="D151" s="110"/>
      <c r="E151" s="110"/>
      <c r="F151" s="110"/>
      <c r="G151" s="110"/>
      <c r="H151" s="110"/>
      <c r="I151" s="110"/>
      <c r="J151" s="110"/>
      <c r="K151" s="110"/>
      <c r="L151" s="110"/>
      <c r="M151" s="110"/>
      <c r="N151" s="110"/>
      <c r="O151" s="110"/>
      <c r="P151" s="110"/>
    </row>
    <row r="152" spans="1:16" ht="15" customHeight="1">
      <c r="A152" s="364" t="s">
        <v>208</v>
      </c>
      <c r="B152" s="373" t="s">
        <v>284</v>
      </c>
      <c r="C152" s="375" t="s">
        <v>189</v>
      </c>
      <c r="D152" s="23">
        <v>563</v>
      </c>
      <c r="E152" s="23">
        <v>278</v>
      </c>
      <c r="F152" s="23">
        <v>33</v>
      </c>
      <c r="G152" s="23">
        <v>303</v>
      </c>
      <c r="H152" s="23">
        <v>180</v>
      </c>
      <c r="I152" s="23">
        <v>178</v>
      </c>
      <c r="J152" s="23">
        <v>215</v>
      </c>
      <c r="K152" s="23">
        <v>116</v>
      </c>
      <c r="L152" s="23">
        <v>66</v>
      </c>
      <c r="M152" s="23">
        <v>68</v>
      </c>
      <c r="N152" s="23">
        <v>48</v>
      </c>
      <c r="O152" s="23">
        <v>18</v>
      </c>
      <c r="P152" s="23">
        <v>15</v>
      </c>
    </row>
    <row r="153" spans="1:16" ht="15" customHeight="1">
      <c r="A153" s="365"/>
      <c r="B153" s="373"/>
      <c r="C153" s="375"/>
      <c r="D153" s="40">
        <v>100</v>
      </c>
      <c r="E153" s="40">
        <v>49.37833037300178</v>
      </c>
      <c r="F153" s="40">
        <v>5.86145648312611</v>
      </c>
      <c r="G153" s="40">
        <v>53.818827708703374</v>
      </c>
      <c r="H153" s="40">
        <v>31.97158081705151</v>
      </c>
      <c r="I153" s="40">
        <v>31.616341030195382</v>
      </c>
      <c r="J153" s="40">
        <v>38.18827708703375</v>
      </c>
      <c r="K153" s="40">
        <v>20.603907637655418</v>
      </c>
      <c r="L153" s="40">
        <v>11.72291296625222</v>
      </c>
      <c r="M153" s="40">
        <v>12.078152753108348</v>
      </c>
      <c r="N153" s="40">
        <v>8.52575488454707</v>
      </c>
      <c r="O153" s="40">
        <v>3.197158081705151</v>
      </c>
      <c r="P153" s="40">
        <v>2.664298401420959</v>
      </c>
    </row>
    <row r="154" spans="1:16" ht="15" customHeight="1">
      <c r="A154" s="365"/>
      <c r="B154" s="373"/>
      <c r="C154" s="375" t="s">
        <v>209</v>
      </c>
      <c r="D154" s="23">
        <v>342</v>
      </c>
      <c r="E154" s="23">
        <v>171</v>
      </c>
      <c r="F154" s="23">
        <v>25</v>
      </c>
      <c r="G154" s="23">
        <v>184</v>
      </c>
      <c r="H154" s="23">
        <v>110</v>
      </c>
      <c r="I154" s="23">
        <v>108</v>
      </c>
      <c r="J154" s="23">
        <v>138</v>
      </c>
      <c r="K154" s="23">
        <v>71</v>
      </c>
      <c r="L154" s="23">
        <v>36</v>
      </c>
      <c r="M154" s="23">
        <v>38</v>
      </c>
      <c r="N154" s="23">
        <v>22</v>
      </c>
      <c r="O154" s="23">
        <v>13</v>
      </c>
      <c r="P154" s="23">
        <v>8</v>
      </c>
    </row>
    <row r="155" spans="1:16" ht="15" customHeight="1">
      <c r="A155" s="365"/>
      <c r="B155" s="373"/>
      <c r="C155" s="375"/>
      <c r="D155" s="41">
        <v>100</v>
      </c>
      <c r="E155" s="40">
        <v>50</v>
      </c>
      <c r="F155" s="40">
        <v>7.309941520467836</v>
      </c>
      <c r="G155" s="40">
        <v>53.801169590643276</v>
      </c>
      <c r="H155" s="40">
        <v>32.16374269005848</v>
      </c>
      <c r="I155" s="40">
        <v>31.578947368421055</v>
      </c>
      <c r="J155" s="40">
        <v>40.35087719298246</v>
      </c>
      <c r="K155" s="40">
        <v>20.760233918128655</v>
      </c>
      <c r="L155" s="40">
        <v>10.526315789473685</v>
      </c>
      <c r="M155" s="40">
        <v>11.11111111111111</v>
      </c>
      <c r="N155" s="40">
        <v>6.432748538011696</v>
      </c>
      <c r="O155" s="40">
        <v>3.801169590643275</v>
      </c>
      <c r="P155" s="40">
        <v>2.3391812865497075</v>
      </c>
    </row>
    <row r="156" spans="1:16" ht="15" customHeight="1">
      <c r="A156" s="365"/>
      <c r="B156" s="373"/>
      <c r="C156" s="376" t="s">
        <v>210</v>
      </c>
      <c r="D156" s="23">
        <v>33</v>
      </c>
      <c r="E156" s="23">
        <v>14</v>
      </c>
      <c r="F156" s="23">
        <v>0</v>
      </c>
      <c r="G156" s="23">
        <v>14</v>
      </c>
      <c r="H156" s="23">
        <v>12</v>
      </c>
      <c r="I156" s="23">
        <v>16</v>
      </c>
      <c r="J156" s="23">
        <v>12</v>
      </c>
      <c r="K156" s="23">
        <v>8</v>
      </c>
      <c r="L156" s="23">
        <v>5</v>
      </c>
      <c r="M156" s="23">
        <v>3</v>
      </c>
      <c r="N156" s="23">
        <v>5</v>
      </c>
      <c r="O156" s="23">
        <v>1</v>
      </c>
      <c r="P156" s="23">
        <v>0</v>
      </c>
    </row>
    <row r="157" spans="1:16" ht="15" customHeight="1">
      <c r="A157" s="365"/>
      <c r="B157" s="373"/>
      <c r="C157" s="376"/>
      <c r="D157" s="40">
        <v>100</v>
      </c>
      <c r="E157" s="40">
        <v>42.42424242424242</v>
      </c>
      <c r="F157" s="40">
        <v>0</v>
      </c>
      <c r="G157" s="40">
        <v>42.42424242424242</v>
      </c>
      <c r="H157" s="40">
        <v>36.36363636363636</v>
      </c>
      <c r="I157" s="40">
        <v>48.484848484848484</v>
      </c>
      <c r="J157" s="40">
        <v>36.36363636363636</v>
      </c>
      <c r="K157" s="40">
        <v>24.242424242424242</v>
      </c>
      <c r="L157" s="40">
        <v>15.15151515151515</v>
      </c>
      <c r="M157" s="40">
        <v>9.09090909090909</v>
      </c>
      <c r="N157" s="40">
        <v>15.15151515151515</v>
      </c>
      <c r="O157" s="40">
        <v>3.0303030303030303</v>
      </c>
      <c r="P157" s="40">
        <v>0</v>
      </c>
    </row>
    <row r="158" spans="1:16" ht="15" customHeight="1">
      <c r="A158" s="365"/>
      <c r="B158" s="373"/>
      <c r="C158" s="376" t="s">
        <v>211</v>
      </c>
      <c r="D158" s="23">
        <v>117</v>
      </c>
      <c r="E158" s="23">
        <v>60</v>
      </c>
      <c r="F158" s="23">
        <v>5</v>
      </c>
      <c r="G158" s="23">
        <v>62</v>
      </c>
      <c r="H158" s="23">
        <v>37</v>
      </c>
      <c r="I158" s="23">
        <v>32</v>
      </c>
      <c r="J158" s="23">
        <v>45</v>
      </c>
      <c r="K158" s="23">
        <v>20</v>
      </c>
      <c r="L158" s="23">
        <v>14</v>
      </c>
      <c r="M158" s="23">
        <v>18</v>
      </c>
      <c r="N158" s="23">
        <v>13</v>
      </c>
      <c r="O158" s="23">
        <v>1</v>
      </c>
      <c r="P158" s="23">
        <v>4</v>
      </c>
    </row>
    <row r="159" spans="1:16" ht="15" customHeight="1">
      <c r="A159" s="365"/>
      <c r="B159" s="373"/>
      <c r="C159" s="376"/>
      <c r="D159" s="41">
        <v>100</v>
      </c>
      <c r="E159" s="40">
        <v>51.282051282051285</v>
      </c>
      <c r="F159" s="40">
        <v>4.273504273504273</v>
      </c>
      <c r="G159" s="40">
        <v>52.991452991452995</v>
      </c>
      <c r="H159" s="40">
        <v>31.623931623931625</v>
      </c>
      <c r="I159" s="40">
        <v>27.350427350427353</v>
      </c>
      <c r="J159" s="40">
        <v>38.46153846153847</v>
      </c>
      <c r="K159" s="40">
        <v>17.094017094017094</v>
      </c>
      <c r="L159" s="40">
        <v>11.965811965811966</v>
      </c>
      <c r="M159" s="40">
        <v>15.384615384615385</v>
      </c>
      <c r="N159" s="40">
        <v>11.111111111111112</v>
      </c>
      <c r="O159" s="40">
        <v>0.8547008547008548</v>
      </c>
      <c r="P159" s="40">
        <v>3.418803418803419</v>
      </c>
    </row>
    <row r="160" spans="1:16" ht="15" customHeight="1">
      <c r="A160" s="365"/>
      <c r="B160" s="373"/>
      <c r="C160" s="376" t="s">
        <v>212</v>
      </c>
      <c r="D160" s="24">
        <v>71</v>
      </c>
      <c r="E160" s="23">
        <v>33</v>
      </c>
      <c r="F160" s="23">
        <v>3</v>
      </c>
      <c r="G160" s="23">
        <v>43</v>
      </c>
      <c r="H160" s="23">
        <v>21</v>
      </c>
      <c r="I160" s="23">
        <v>22</v>
      </c>
      <c r="J160" s="23">
        <v>20</v>
      </c>
      <c r="K160" s="23">
        <v>17</v>
      </c>
      <c r="L160" s="23">
        <v>11</v>
      </c>
      <c r="M160" s="23">
        <v>9</v>
      </c>
      <c r="N160" s="23">
        <v>8</v>
      </c>
      <c r="O160" s="23">
        <v>3</v>
      </c>
      <c r="P160" s="23">
        <v>3</v>
      </c>
    </row>
    <row r="161" spans="1:16" ht="15" customHeight="1" thickBot="1">
      <c r="A161" s="365"/>
      <c r="B161" s="377"/>
      <c r="C161" s="378"/>
      <c r="D161" s="274">
        <v>100</v>
      </c>
      <c r="E161" s="274">
        <v>46.47887323943662</v>
      </c>
      <c r="F161" s="274">
        <v>4.225352112676057</v>
      </c>
      <c r="G161" s="274">
        <v>60.563380281690144</v>
      </c>
      <c r="H161" s="274">
        <v>29.577464788732396</v>
      </c>
      <c r="I161" s="274">
        <v>30.985915492957748</v>
      </c>
      <c r="J161" s="274">
        <v>28.169014084507044</v>
      </c>
      <c r="K161" s="274">
        <v>23.943661971830988</v>
      </c>
      <c r="L161" s="274">
        <v>15.492957746478874</v>
      </c>
      <c r="M161" s="274">
        <v>12.67605633802817</v>
      </c>
      <c r="N161" s="274">
        <v>11.267605633802818</v>
      </c>
      <c r="O161" s="274">
        <v>4.225352112676057</v>
      </c>
      <c r="P161" s="274">
        <v>4.225352112676057</v>
      </c>
    </row>
    <row r="162" spans="1:16" ht="15" customHeight="1" thickTop="1">
      <c r="A162" s="365"/>
      <c r="B162" s="366" t="s">
        <v>285</v>
      </c>
      <c r="C162" s="374" t="s">
        <v>189</v>
      </c>
      <c r="D162" s="24">
        <v>425</v>
      </c>
      <c r="E162" s="24">
        <v>168</v>
      </c>
      <c r="F162" s="24">
        <v>29</v>
      </c>
      <c r="G162" s="24">
        <v>250</v>
      </c>
      <c r="H162" s="24">
        <v>91</v>
      </c>
      <c r="I162" s="24">
        <v>108</v>
      </c>
      <c r="J162" s="24">
        <v>174</v>
      </c>
      <c r="K162" s="24">
        <v>71</v>
      </c>
      <c r="L162" s="24">
        <v>53</v>
      </c>
      <c r="M162" s="24">
        <v>53</v>
      </c>
      <c r="N162" s="24">
        <v>45</v>
      </c>
      <c r="O162" s="24">
        <v>15</v>
      </c>
      <c r="P162" s="24">
        <v>22</v>
      </c>
    </row>
    <row r="163" spans="1:16" ht="15" customHeight="1">
      <c r="A163" s="365"/>
      <c r="B163" s="373"/>
      <c r="C163" s="375"/>
      <c r="D163" s="40">
        <v>100</v>
      </c>
      <c r="E163" s="40">
        <v>39.529411764705884</v>
      </c>
      <c r="F163" s="40">
        <v>6.823529411764706</v>
      </c>
      <c r="G163" s="40">
        <v>58.8235294117647</v>
      </c>
      <c r="H163" s="40">
        <v>21.41176470588235</v>
      </c>
      <c r="I163" s="40">
        <v>25.41176470588235</v>
      </c>
      <c r="J163" s="40">
        <v>40.94117647058823</v>
      </c>
      <c r="K163" s="40">
        <v>16.705882352941178</v>
      </c>
      <c r="L163" s="40">
        <v>12.470588235294118</v>
      </c>
      <c r="M163" s="40">
        <v>12.470588235294118</v>
      </c>
      <c r="N163" s="40">
        <v>10.588235294117647</v>
      </c>
      <c r="O163" s="40">
        <v>3.5294117647058822</v>
      </c>
      <c r="P163" s="40">
        <v>5.176470588235294</v>
      </c>
    </row>
    <row r="164" spans="1:16" ht="15" customHeight="1">
      <c r="A164" s="365"/>
      <c r="B164" s="373"/>
      <c r="C164" s="375" t="s">
        <v>209</v>
      </c>
      <c r="D164" s="23">
        <v>253</v>
      </c>
      <c r="E164" s="23">
        <v>100</v>
      </c>
      <c r="F164" s="23">
        <v>14</v>
      </c>
      <c r="G164" s="23">
        <v>150</v>
      </c>
      <c r="H164" s="23">
        <v>55</v>
      </c>
      <c r="I164" s="23">
        <v>68</v>
      </c>
      <c r="J164" s="23">
        <v>113</v>
      </c>
      <c r="K164" s="23">
        <v>37</v>
      </c>
      <c r="L164" s="23">
        <v>30</v>
      </c>
      <c r="M164" s="23">
        <v>32</v>
      </c>
      <c r="N164" s="23">
        <v>31</v>
      </c>
      <c r="O164" s="23">
        <v>10</v>
      </c>
      <c r="P164" s="23">
        <v>11</v>
      </c>
    </row>
    <row r="165" spans="1:16" ht="15" customHeight="1">
      <c r="A165" s="365"/>
      <c r="B165" s="373"/>
      <c r="C165" s="375"/>
      <c r="D165" s="41">
        <v>100</v>
      </c>
      <c r="E165" s="40">
        <v>39.52569169960475</v>
      </c>
      <c r="F165" s="40">
        <v>5.533596837944664</v>
      </c>
      <c r="G165" s="40">
        <v>59.28853754940712</v>
      </c>
      <c r="H165" s="40">
        <v>21.73913043478261</v>
      </c>
      <c r="I165" s="40">
        <v>26.877470355731226</v>
      </c>
      <c r="J165" s="40">
        <v>44.66403162055337</v>
      </c>
      <c r="K165" s="40">
        <v>14.624505928853756</v>
      </c>
      <c r="L165" s="40">
        <v>11.857707509881424</v>
      </c>
      <c r="M165" s="40">
        <v>12.64822134387352</v>
      </c>
      <c r="N165" s="40">
        <v>12.25296442687747</v>
      </c>
      <c r="O165" s="40">
        <v>3.9525691699604746</v>
      </c>
      <c r="P165" s="40">
        <v>4.347826086956522</v>
      </c>
    </row>
    <row r="166" spans="1:16" ht="15" customHeight="1">
      <c r="A166" s="365"/>
      <c r="B166" s="373"/>
      <c r="C166" s="376" t="s">
        <v>210</v>
      </c>
      <c r="D166" s="23">
        <v>88</v>
      </c>
      <c r="E166" s="23">
        <v>31</v>
      </c>
      <c r="F166" s="23">
        <v>8</v>
      </c>
      <c r="G166" s="23">
        <v>47</v>
      </c>
      <c r="H166" s="23">
        <v>19</v>
      </c>
      <c r="I166" s="23">
        <v>21</v>
      </c>
      <c r="J166" s="23">
        <v>43</v>
      </c>
      <c r="K166" s="23">
        <v>13</v>
      </c>
      <c r="L166" s="23">
        <v>10</v>
      </c>
      <c r="M166" s="23">
        <v>10</v>
      </c>
      <c r="N166" s="23">
        <v>10</v>
      </c>
      <c r="O166" s="23">
        <v>5</v>
      </c>
      <c r="P166" s="23">
        <v>2</v>
      </c>
    </row>
    <row r="167" spans="1:16" ht="15" customHeight="1">
      <c r="A167" s="365"/>
      <c r="B167" s="373"/>
      <c r="C167" s="376"/>
      <c r="D167" s="40">
        <v>100</v>
      </c>
      <c r="E167" s="40">
        <v>35.22727272727273</v>
      </c>
      <c r="F167" s="40">
        <v>9.090909090909092</v>
      </c>
      <c r="G167" s="40">
        <v>53.40909090909091</v>
      </c>
      <c r="H167" s="40">
        <v>21.59090909090909</v>
      </c>
      <c r="I167" s="40">
        <v>23.863636363636363</v>
      </c>
      <c r="J167" s="40">
        <v>48.86363636363637</v>
      </c>
      <c r="K167" s="40">
        <v>14.772727272727273</v>
      </c>
      <c r="L167" s="40">
        <v>11.363636363636363</v>
      </c>
      <c r="M167" s="40">
        <v>11.363636363636363</v>
      </c>
      <c r="N167" s="40">
        <v>11.363636363636363</v>
      </c>
      <c r="O167" s="40">
        <v>5.681818181818182</v>
      </c>
      <c r="P167" s="40">
        <v>2.272727272727273</v>
      </c>
    </row>
    <row r="168" spans="1:16" ht="15" customHeight="1">
      <c r="A168" s="365"/>
      <c r="B168" s="373"/>
      <c r="C168" s="376" t="s">
        <v>211</v>
      </c>
      <c r="D168" s="23">
        <v>18</v>
      </c>
      <c r="E168" s="23">
        <v>7</v>
      </c>
      <c r="F168" s="23">
        <v>1</v>
      </c>
      <c r="G168" s="23">
        <v>10</v>
      </c>
      <c r="H168" s="23">
        <v>3</v>
      </c>
      <c r="I168" s="23">
        <v>7</v>
      </c>
      <c r="J168" s="23">
        <v>9</v>
      </c>
      <c r="K168" s="23">
        <v>2</v>
      </c>
      <c r="L168" s="23">
        <v>2</v>
      </c>
      <c r="M168" s="23">
        <v>5</v>
      </c>
      <c r="N168" s="23">
        <v>1</v>
      </c>
      <c r="O168" s="23">
        <v>0</v>
      </c>
      <c r="P168" s="23">
        <v>1</v>
      </c>
    </row>
    <row r="169" spans="1:16" ht="15" customHeight="1">
      <c r="A169" s="365"/>
      <c r="B169" s="373"/>
      <c r="C169" s="376"/>
      <c r="D169" s="41">
        <v>100</v>
      </c>
      <c r="E169" s="41">
        <v>38.88888888888889</v>
      </c>
      <c r="F169" s="41">
        <v>5.555555555555555</v>
      </c>
      <c r="G169" s="41">
        <v>55.55555555555556</v>
      </c>
      <c r="H169" s="41">
        <v>16.666666666666668</v>
      </c>
      <c r="I169" s="41">
        <v>38.88888888888889</v>
      </c>
      <c r="J169" s="41">
        <v>50</v>
      </c>
      <c r="K169" s="41">
        <v>11.11111111111111</v>
      </c>
      <c r="L169" s="41">
        <v>11.11111111111111</v>
      </c>
      <c r="M169" s="41">
        <v>27.77777777777778</v>
      </c>
      <c r="N169" s="41">
        <v>5.555555555555555</v>
      </c>
      <c r="O169" s="41">
        <v>0</v>
      </c>
      <c r="P169" s="41">
        <v>5.555555555555555</v>
      </c>
    </row>
    <row r="170" spans="1:16" ht="15" customHeight="1">
      <c r="A170" s="365"/>
      <c r="B170" s="373"/>
      <c r="C170" s="376" t="s">
        <v>212</v>
      </c>
      <c r="D170" s="23">
        <v>66</v>
      </c>
      <c r="E170" s="23">
        <v>30</v>
      </c>
      <c r="F170" s="23">
        <v>6</v>
      </c>
      <c r="G170" s="23">
        <v>43</v>
      </c>
      <c r="H170" s="23">
        <v>14</v>
      </c>
      <c r="I170" s="23">
        <v>12</v>
      </c>
      <c r="J170" s="23">
        <v>9</v>
      </c>
      <c r="K170" s="23">
        <v>19</v>
      </c>
      <c r="L170" s="23">
        <v>11</v>
      </c>
      <c r="M170" s="23">
        <v>6</v>
      </c>
      <c r="N170" s="23">
        <v>3</v>
      </c>
      <c r="O170" s="23">
        <v>0</v>
      </c>
      <c r="P170" s="23">
        <v>8</v>
      </c>
    </row>
    <row r="171" spans="1:16" ht="15" customHeight="1">
      <c r="A171" s="366"/>
      <c r="B171" s="373"/>
      <c r="C171" s="376"/>
      <c r="D171" s="41">
        <v>100</v>
      </c>
      <c r="E171" s="41">
        <v>45.45454545454545</v>
      </c>
      <c r="F171" s="41">
        <v>9.09090909090909</v>
      </c>
      <c r="G171" s="41">
        <v>65.15151515151514</v>
      </c>
      <c r="H171" s="41">
        <v>21.21212121212121</v>
      </c>
      <c r="I171" s="41">
        <v>18.18181818181818</v>
      </c>
      <c r="J171" s="41">
        <v>13.636363636363635</v>
      </c>
      <c r="K171" s="41">
        <v>28.787878787878785</v>
      </c>
      <c r="L171" s="41">
        <v>16.666666666666664</v>
      </c>
      <c r="M171" s="41">
        <v>9.09090909090909</v>
      </c>
      <c r="N171" s="41">
        <v>4.545454545454545</v>
      </c>
      <c r="O171" s="41">
        <v>0</v>
      </c>
      <c r="P171" s="41">
        <v>12.121212121212121</v>
      </c>
    </row>
    <row r="172" spans="1:16" ht="15" customHeight="1">
      <c r="A172" s="361" t="s">
        <v>358</v>
      </c>
      <c r="B172" s="367" t="s">
        <v>162</v>
      </c>
      <c r="C172" s="369" t="s">
        <v>174</v>
      </c>
      <c r="D172" s="22">
        <v>703</v>
      </c>
      <c r="E172" s="12">
        <v>339</v>
      </c>
      <c r="F172" s="13">
        <v>42</v>
      </c>
      <c r="G172" s="12">
        <v>372</v>
      </c>
      <c r="H172" s="13">
        <v>222</v>
      </c>
      <c r="I172" s="12">
        <v>219</v>
      </c>
      <c r="J172" s="13">
        <v>269</v>
      </c>
      <c r="K172" s="12">
        <v>139</v>
      </c>
      <c r="L172" s="13">
        <v>83</v>
      </c>
      <c r="M172" s="12">
        <v>94</v>
      </c>
      <c r="N172" s="13">
        <v>67</v>
      </c>
      <c r="O172" s="12">
        <v>20</v>
      </c>
      <c r="P172" s="14">
        <v>22</v>
      </c>
    </row>
    <row r="173" spans="1:16" ht="15" customHeight="1">
      <c r="A173" s="362"/>
      <c r="B173" s="367"/>
      <c r="C173" s="369"/>
      <c r="D173" s="35">
        <v>100</v>
      </c>
      <c r="E173" s="25">
        <v>48.2</v>
      </c>
      <c r="F173" s="26">
        <v>6</v>
      </c>
      <c r="G173" s="25">
        <v>52.9</v>
      </c>
      <c r="H173" s="26">
        <v>31.6</v>
      </c>
      <c r="I173" s="25">
        <v>31.2</v>
      </c>
      <c r="J173" s="26">
        <v>38.3</v>
      </c>
      <c r="K173" s="25">
        <v>19.8</v>
      </c>
      <c r="L173" s="26">
        <v>11.8</v>
      </c>
      <c r="M173" s="25">
        <v>13.4</v>
      </c>
      <c r="N173" s="26">
        <v>9.5</v>
      </c>
      <c r="O173" s="25">
        <v>2.8</v>
      </c>
      <c r="P173" s="27">
        <v>3.1</v>
      </c>
    </row>
    <row r="174" spans="1:16" ht="15" customHeight="1">
      <c r="A174" s="362"/>
      <c r="B174" s="367"/>
      <c r="C174" s="369" t="s">
        <v>6</v>
      </c>
      <c r="D174" s="19">
        <v>37</v>
      </c>
      <c r="E174" s="12">
        <v>12</v>
      </c>
      <c r="F174" s="15">
        <v>1</v>
      </c>
      <c r="G174" s="12">
        <v>22</v>
      </c>
      <c r="H174" s="15">
        <v>10</v>
      </c>
      <c r="I174" s="12">
        <v>7</v>
      </c>
      <c r="J174" s="15">
        <v>11</v>
      </c>
      <c r="K174" s="12">
        <v>2</v>
      </c>
      <c r="L174" s="15">
        <v>5</v>
      </c>
      <c r="M174" s="12">
        <v>3</v>
      </c>
      <c r="N174" s="15">
        <v>2</v>
      </c>
      <c r="O174" s="12">
        <v>4</v>
      </c>
      <c r="P174" s="14">
        <v>5</v>
      </c>
    </row>
    <row r="175" spans="1:16" ht="15" customHeight="1">
      <c r="A175" s="362"/>
      <c r="B175" s="367"/>
      <c r="C175" s="369" t="s">
        <v>6</v>
      </c>
      <c r="D175" s="32">
        <v>100</v>
      </c>
      <c r="E175" s="25">
        <v>32.4</v>
      </c>
      <c r="F175" s="28">
        <v>2.7</v>
      </c>
      <c r="G175" s="25">
        <v>59.5</v>
      </c>
      <c r="H175" s="28">
        <v>27</v>
      </c>
      <c r="I175" s="25">
        <v>18.9</v>
      </c>
      <c r="J175" s="28">
        <v>29.7</v>
      </c>
      <c r="K175" s="25">
        <v>5.4</v>
      </c>
      <c r="L175" s="28">
        <v>13.5</v>
      </c>
      <c r="M175" s="25">
        <v>8.1</v>
      </c>
      <c r="N175" s="28">
        <v>5.4</v>
      </c>
      <c r="O175" s="25">
        <v>10.8</v>
      </c>
      <c r="P175" s="27">
        <v>13.5</v>
      </c>
    </row>
    <row r="176" spans="1:16" ht="15" customHeight="1">
      <c r="A176" s="362"/>
      <c r="B176" s="367"/>
      <c r="C176" s="370" t="s">
        <v>7</v>
      </c>
      <c r="D176" s="17">
        <v>225</v>
      </c>
      <c r="E176" s="16">
        <v>100</v>
      </c>
      <c r="F176" s="17">
        <v>18</v>
      </c>
      <c r="G176" s="16">
        <v>141</v>
      </c>
      <c r="H176" s="17">
        <v>79</v>
      </c>
      <c r="I176" s="16">
        <v>61</v>
      </c>
      <c r="J176" s="17">
        <v>75</v>
      </c>
      <c r="K176" s="16">
        <v>46</v>
      </c>
      <c r="L176" s="17">
        <v>25</v>
      </c>
      <c r="M176" s="16">
        <v>27</v>
      </c>
      <c r="N176" s="17">
        <v>30</v>
      </c>
      <c r="O176" s="16">
        <v>7</v>
      </c>
      <c r="P176" s="18">
        <v>5</v>
      </c>
    </row>
    <row r="177" spans="1:16" ht="15" customHeight="1">
      <c r="A177" s="362"/>
      <c r="B177" s="367"/>
      <c r="C177" s="370" t="s">
        <v>7</v>
      </c>
      <c r="D177" s="30">
        <v>100</v>
      </c>
      <c r="E177" s="29">
        <v>44.4</v>
      </c>
      <c r="F177" s="30">
        <v>8</v>
      </c>
      <c r="G177" s="29">
        <v>62.7</v>
      </c>
      <c r="H177" s="30">
        <v>35.1</v>
      </c>
      <c r="I177" s="29">
        <v>27.1</v>
      </c>
      <c r="J177" s="30">
        <v>33.3</v>
      </c>
      <c r="K177" s="29">
        <v>20.4</v>
      </c>
      <c r="L177" s="30">
        <v>11.1</v>
      </c>
      <c r="M177" s="29">
        <v>12</v>
      </c>
      <c r="N177" s="30">
        <v>13.3</v>
      </c>
      <c r="O177" s="29">
        <v>3.1</v>
      </c>
      <c r="P177" s="31">
        <v>2.2</v>
      </c>
    </row>
    <row r="178" spans="1:16" ht="15" customHeight="1">
      <c r="A178" s="362"/>
      <c r="B178" s="367"/>
      <c r="C178" s="370" t="s">
        <v>8</v>
      </c>
      <c r="D178" s="19">
        <v>171</v>
      </c>
      <c r="E178" s="12">
        <v>85</v>
      </c>
      <c r="F178" s="15">
        <v>11</v>
      </c>
      <c r="G178" s="12">
        <v>82</v>
      </c>
      <c r="H178" s="15">
        <v>54</v>
      </c>
      <c r="I178" s="12">
        <v>64</v>
      </c>
      <c r="J178" s="15">
        <v>76</v>
      </c>
      <c r="K178" s="12">
        <v>26</v>
      </c>
      <c r="L178" s="15">
        <v>16</v>
      </c>
      <c r="M178" s="12">
        <v>28</v>
      </c>
      <c r="N178" s="15">
        <v>11</v>
      </c>
      <c r="O178" s="12">
        <v>3</v>
      </c>
      <c r="P178" s="14">
        <v>3</v>
      </c>
    </row>
    <row r="179" spans="1:16" ht="15" customHeight="1">
      <c r="A179" s="362"/>
      <c r="B179" s="367"/>
      <c r="C179" s="370" t="s">
        <v>8</v>
      </c>
      <c r="D179" s="32">
        <v>100</v>
      </c>
      <c r="E179" s="25">
        <v>49.7</v>
      </c>
      <c r="F179" s="28">
        <v>6.4</v>
      </c>
      <c r="G179" s="25">
        <v>48</v>
      </c>
      <c r="H179" s="28">
        <v>31.6</v>
      </c>
      <c r="I179" s="25">
        <v>37.4</v>
      </c>
      <c r="J179" s="28">
        <v>44.4</v>
      </c>
      <c r="K179" s="25">
        <v>15.2</v>
      </c>
      <c r="L179" s="28">
        <v>9.4</v>
      </c>
      <c r="M179" s="25">
        <v>16.4</v>
      </c>
      <c r="N179" s="28">
        <v>6.4</v>
      </c>
      <c r="O179" s="25">
        <v>1.8</v>
      </c>
      <c r="P179" s="27">
        <v>1.8</v>
      </c>
    </row>
    <row r="180" spans="1:16" ht="15" customHeight="1">
      <c r="A180" s="362"/>
      <c r="B180" s="367"/>
      <c r="C180" s="369" t="s">
        <v>9</v>
      </c>
      <c r="D180" s="17">
        <v>172</v>
      </c>
      <c r="E180" s="16">
        <v>91</v>
      </c>
      <c r="F180" s="17">
        <v>6</v>
      </c>
      <c r="G180" s="16">
        <v>79</v>
      </c>
      <c r="H180" s="17">
        <v>46</v>
      </c>
      <c r="I180" s="16">
        <v>66</v>
      </c>
      <c r="J180" s="17">
        <v>71</v>
      </c>
      <c r="K180" s="16">
        <v>45</v>
      </c>
      <c r="L180" s="17">
        <v>25</v>
      </c>
      <c r="M180" s="16">
        <v>22</v>
      </c>
      <c r="N180" s="17">
        <v>14</v>
      </c>
      <c r="O180" s="16">
        <v>6</v>
      </c>
      <c r="P180" s="18">
        <v>3</v>
      </c>
    </row>
    <row r="181" spans="1:16" ht="15" customHeight="1">
      <c r="A181" s="362"/>
      <c r="B181" s="367"/>
      <c r="C181" s="369" t="s">
        <v>9</v>
      </c>
      <c r="D181" s="30">
        <v>100</v>
      </c>
      <c r="E181" s="29">
        <v>52.9</v>
      </c>
      <c r="F181" s="30">
        <v>3.5</v>
      </c>
      <c r="G181" s="29">
        <v>45.9</v>
      </c>
      <c r="H181" s="30">
        <v>26.7</v>
      </c>
      <c r="I181" s="29">
        <v>38.4</v>
      </c>
      <c r="J181" s="30">
        <v>41.3</v>
      </c>
      <c r="K181" s="29">
        <v>26.2</v>
      </c>
      <c r="L181" s="30">
        <v>14.5</v>
      </c>
      <c r="M181" s="29">
        <v>12.8</v>
      </c>
      <c r="N181" s="30">
        <v>8.1</v>
      </c>
      <c r="O181" s="29">
        <v>3.5</v>
      </c>
      <c r="P181" s="31">
        <v>1.7</v>
      </c>
    </row>
    <row r="182" spans="1:16" ht="15" customHeight="1">
      <c r="A182" s="362"/>
      <c r="B182" s="367"/>
      <c r="C182" s="369" t="s">
        <v>10</v>
      </c>
      <c r="D182" s="19">
        <v>98</v>
      </c>
      <c r="E182" s="12">
        <v>51</v>
      </c>
      <c r="F182" s="15">
        <v>6</v>
      </c>
      <c r="G182" s="12">
        <v>48</v>
      </c>
      <c r="H182" s="15">
        <v>33</v>
      </c>
      <c r="I182" s="12">
        <v>21</v>
      </c>
      <c r="J182" s="15">
        <v>36</v>
      </c>
      <c r="K182" s="12">
        <v>20</v>
      </c>
      <c r="L182" s="15">
        <v>12</v>
      </c>
      <c r="M182" s="12">
        <v>14</v>
      </c>
      <c r="N182" s="15">
        <v>10</v>
      </c>
      <c r="O182" s="12">
        <v>0</v>
      </c>
      <c r="P182" s="14">
        <v>6</v>
      </c>
    </row>
    <row r="183" spans="1:16" ht="15" customHeight="1" thickBot="1">
      <c r="A183" s="362"/>
      <c r="B183" s="371"/>
      <c r="C183" s="428" t="s">
        <v>10</v>
      </c>
      <c r="D183" s="278">
        <v>100</v>
      </c>
      <c r="E183" s="272">
        <v>52</v>
      </c>
      <c r="F183" s="271">
        <v>6.1</v>
      </c>
      <c r="G183" s="272">
        <v>49</v>
      </c>
      <c r="H183" s="271">
        <v>33.7</v>
      </c>
      <c r="I183" s="272">
        <v>21.4</v>
      </c>
      <c r="J183" s="271">
        <v>36.7</v>
      </c>
      <c r="K183" s="272">
        <v>20.4</v>
      </c>
      <c r="L183" s="271">
        <v>12.2</v>
      </c>
      <c r="M183" s="272">
        <v>14.3</v>
      </c>
      <c r="N183" s="271">
        <v>10.2</v>
      </c>
      <c r="O183" s="272">
        <v>0</v>
      </c>
      <c r="P183" s="273">
        <v>6.1</v>
      </c>
    </row>
    <row r="184" spans="1:16" ht="15" customHeight="1" thickTop="1">
      <c r="A184" s="362"/>
      <c r="B184" s="363" t="s">
        <v>172</v>
      </c>
      <c r="C184" s="368" t="s">
        <v>174</v>
      </c>
      <c r="D184" s="17">
        <v>516</v>
      </c>
      <c r="E184" s="67">
        <v>204</v>
      </c>
      <c r="F184" s="17">
        <v>36</v>
      </c>
      <c r="G184" s="67">
        <v>290</v>
      </c>
      <c r="H184" s="17">
        <v>104</v>
      </c>
      <c r="I184" s="67">
        <v>138</v>
      </c>
      <c r="J184" s="17">
        <v>217</v>
      </c>
      <c r="K184" s="67">
        <v>89</v>
      </c>
      <c r="L184" s="17">
        <v>68</v>
      </c>
      <c r="M184" s="67">
        <v>66</v>
      </c>
      <c r="N184" s="17">
        <v>63</v>
      </c>
      <c r="O184" s="67">
        <v>16</v>
      </c>
      <c r="P184" s="207">
        <v>27</v>
      </c>
    </row>
    <row r="185" spans="1:16" ht="15" customHeight="1">
      <c r="A185" s="362"/>
      <c r="B185" s="367"/>
      <c r="C185" s="369"/>
      <c r="D185" s="30">
        <v>100</v>
      </c>
      <c r="E185" s="29">
        <v>39.5</v>
      </c>
      <c r="F185" s="30">
        <v>7</v>
      </c>
      <c r="G185" s="29">
        <v>56.2</v>
      </c>
      <c r="H185" s="30">
        <v>20.2</v>
      </c>
      <c r="I185" s="29">
        <v>26.7</v>
      </c>
      <c r="J185" s="30">
        <v>42.1</v>
      </c>
      <c r="K185" s="29">
        <v>17.2</v>
      </c>
      <c r="L185" s="30">
        <v>13.2</v>
      </c>
      <c r="M185" s="29">
        <v>12.8</v>
      </c>
      <c r="N185" s="30">
        <v>12.2</v>
      </c>
      <c r="O185" s="29">
        <v>3.1</v>
      </c>
      <c r="P185" s="31">
        <v>5.2</v>
      </c>
    </row>
    <row r="186" spans="1:16" ht="15" customHeight="1">
      <c r="A186" s="362"/>
      <c r="B186" s="367"/>
      <c r="C186" s="369" t="s">
        <v>6</v>
      </c>
      <c r="D186" s="19">
        <v>43</v>
      </c>
      <c r="E186" s="12">
        <v>17</v>
      </c>
      <c r="F186" s="15">
        <v>2</v>
      </c>
      <c r="G186" s="12">
        <v>18</v>
      </c>
      <c r="H186" s="15">
        <v>5</v>
      </c>
      <c r="I186" s="12">
        <v>12</v>
      </c>
      <c r="J186" s="15">
        <v>15</v>
      </c>
      <c r="K186" s="12">
        <v>9</v>
      </c>
      <c r="L186" s="15">
        <v>3</v>
      </c>
      <c r="M186" s="12">
        <v>5</v>
      </c>
      <c r="N186" s="15">
        <v>2</v>
      </c>
      <c r="O186" s="12">
        <v>2</v>
      </c>
      <c r="P186" s="14">
        <v>6</v>
      </c>
    </row>
    <row r="187" spans="1:16" ht="15" customHeight="1">
      <c r="A187" s="362"/>
      <c r="B187" s="367"/>
      <c r="C187" s="369" t="s">
        <v>6</v>
      </c>
      <c r="D187" s="32">
        <v>100</v>
      </c>
      <c r="E187" s="25">
        <v>39.5</v>
      </c>
      <c r="F187" s="28">
        <v>4.7</v>
      </c>
      <c r="G187" s="25">
        <v>41.9</v>
      </c>
      <c r="H187" s="28">
        <v>11.6</v>
      </c>
      <c r="I187" s="25">
        <v>27.9</v>
      </c>
      <c r="J187" s="28">
        <v>34.9</v>
      </c>
      <c r="K187" s="25">
        <v>20.9</v>
      </c>
      <c r="L187" s="28">
        <v>7</v>
      </c>
      <c r="M187" s="25">
        <v>11.6</v>
      </c>
      <c r="N187" s="28">
        <v>4.7</v>
      </c>
      <c r="O187" s="25">
        <v>4.7</v>
      </c>
      <c r="P187" s="27">
        <v>14</v>
      </c>
    </row>
    <row r="188" spans="1:16" ht="15" customHeight="1">
      <c r="A188" s="362"/>
      <c r="B188" s="367"/>
      <c r="C188" s="370" t="s">
        <v>7</v>
      </c>
      <c r="D188" s="17">
        <v>206</v>
      </c>
      <c r="E188" s="16">
        <v>74</v>
      </c>
      <c r="F188" s="17">
        <v>18</v>
      </c>
      <c r="G188" s="16">
        <v>126</v>
      </c>
      <c r="H188" s="17">
        <v>43</v>
      </c>
      <c r="I188" s="16">
        <v>56</v>
      </c>
      <c r="J188" s="17">
        <v>86</v>
      </c>
      <c r="K188" s="16">
        <v>36</v>
      </c>
      <c r="L188" s="17">
        <v>29</v>
      </c>
      <c r="M188" s="16">
        <v>25</v>
      </c>
      <c r="N188" s="17">
        <v>23</v>
      </c>
      <c r="O188" s="16">
        <v>9</v>
      </c>
      <c r="P188" s="18">
        <v>7</v>
      </c>
    </row>
    <row r="189" spans="1:16" ht="15" customHeight="1">
      <c r="A189" s="362"/>
      <c r="B189" s="367"/>
      <c r="C189" s="370" t="s">
        <v>7</v>
      </c>
      <c r="D189" s="30">
        <v>100</v>
      </c>
      <c r="E189" s="29">
        <v>35.9</v>
      </c>
      <c r="F189" s="30">
        <v>8.7</v>
      </c>
      <c r="G189" s="29">
        <v>61.2</v>
      </c>
      <c r="H189" s="30">
        <v>20.9</v>
      </c>
      <c r="I189" s="29">
        <v>27.2</v>
      </c>
      <c r="J189" s="30">
        <v>41.7</v>
      </c>
      <c r="K189" s="29">
        <v>17.5</v>
      </c>
      <c r="L189" s="30">
        <v>14.1</v>
      </c>
      <c r="M189" s="29">
        <v>12.1</v>
      </c>
      <c r="N189" s="30">
        <v>11.2</v>
      </c>
      <c r="O189" s="29">
        <v>4.4</v>
      </c>
      <c r="P189" s="31">
        <v>3.4</v>
      </c>
    </row>
    <row r="190" spans="1:16" ht="15" customHeight="1">
      <c r="A190" s="362"/>
      <c r="B190" s="367"/>
      <c r="C190" s="370" t="s">
        <v>8</v>
      </c>
      <c r="D190" s="19">
        <v>113</v>
      </c>
      <c r="E190" s="12">
        <v>56</v>
      </c>
      <c r="F190" s="15">
        <v>8</v>
      </c>
      <c r="G190" s="12">
        <v>66</v>
      </c>
      <c r="H190" s="15">
        <v>19</v>
      </c>
      <c r="I190" s="12">
        <v>26</v>
      </c>
      <c r="J190" s="15">
        <v>42</v>
      </c>
      <c r="K190" s="12">
        <v>18</v>
      </c>
      <c r="L190" s="15">
        <v>14</v>
      </c>
      <c r="M190" s="12">
        <v>20</v>
      </c>
      <c r="N190" s="15">
        <v>11</v>
      </c>
      <c r="O190" s="12">
        <v>2</v>
      </c>
      <c r="P190" s="14">
        <v>8</v>
      </c>
    </row>
    <row r="191" spans="1:16" ht="15" customHeight="1">
      <c r="A191" s="362"/>
      <c r="B191" s="367"/>
      <c r="C191" s="370" t="s">
        <v>8</v>
      </c>
      <c r="D191" s="32">
        <v>100</v>
      </c>
      <c r="E191" s="25">
        <v>49.6</v>
      </c>
      <c r="F191" s="28">
        <v>7.1</v>
      </c>
      <c r="G191" s="25">
        <v>58.4</v>
      </c>
      <c r="H191" s="28">
        <v>16.8</v>
      </c>
      <c r="I191" s="25">
        <v>23</v>
      </c>
      <c r="J191" s="28">
        <v>37.2</v>
      </c>
      <c r="K191" s="25">
        <v>15.9</v>
      </c>
      <c r="L191" s="28">
        <v>12.4</v>
      </c>
      <c r="M191" s="25">
        <v>17.7</v>
      </c>
      <c r="N191" s="28">
        <v>9.7</v>
      </c>
      <c r="O191" s="25">
        <v>1.8</v>
      </c>
      <c r="P191" s="27">
        <v>7.1</v>
      </c>
    </row>
    <row r="192" spans="1:16" ht="15" customHeight="1">
      <c r="A192" s="362"/>
      <c r="B192" s="367"/>
      <c r="C192" s="369" t="s">
        <v>9</v>
      </c>
      <c r="D192" s="17">
        <v>93</v>
      </c>
      <c r="E192" s="16">
        <v>39</v>
      </c>
      <c r="F192" s="17">
        <v>6</v>
      </c>
      <c r="G192" s="16">
        <v>48</v>
      </c>
      <c r="H192" s="17">
        <v>25</v>
      </c>
      <c r="I192" s="16">
        <v>32</v>
      </c>
      <c r="J192" s="17">
        <v>47</v>
      </c>
      <c r="K192" s="16">
        <v>19</v>
      </c>
      <c r="L192" s="17">
        <v>15</v>
      </c>
      <c r="M192" s="16">
        <v>11</v>
      </c>
      <c r="N192" s="17">
        <v>12</v>
      </c>
      <c r="O192" s="16">
        <v>2</v>
      </c>
      <c r="P192" s="18">
        <v>2</v>
      </c>
    </row>
    <row r="193" spans="1:16" ht="15" customHeight="1">
      <c r="A193" s="362"/>
      <c r="B193" s="367"/>
      <c r="C193" s="369" t="s">
        <v>9</v>
      </c>
      <c r="D193" s="30">
        <v>100</v>
      </c>
      <c r="E193" s="29">
        <v>41.9</v>
      </c>
      <c r="F193" s="30">
        <v>6.5</v>
      </c>
      <c r="G193" s="29">
        <v>51.6</v>
      </c>
      <c r="H193" s="30">
        <v>26.9</v>
      </c>
      <c r="I193" s="29">
        <v>34.4</v>
      </c>
      <c r="J193" s="30">
        <v>50.5</v>
      </c>
      <c r="K193" s="29">
        <v>20.4</v>
      </c>
      <c r="L193" s="30">
        <v>16.1</v>
      </c>
      <c r="M193" s="29">
        <v>11.8</v>
      </c>
      <c r="N193" s="30">
        <v>12.9</v>
      </c>
      <c r="O193" s="29">
        <v>2.2</v>
      </c>
      <c r="P193" s="31">
        <v>2.2</v>
      </c>
    </row>
    <row r="194" spans="1:16" ht="15" customHeight="1">
      <c r="A194" s="362"/>
      <c r="B194" s="367"/>
      <c r="C194" s="369" t="s">
        <v>10</v>
      </c>
      <c r="D194" s="19">
        <v>61</v>
      </c>
      <c r="E194" s="12">
        <v>18</v>
      </c>
      <c r="F194" s="15">
        <v>2</v>
      </c>
      <c r="G194" s="12">
        <v>32</v>
      </c>
      <c r="H194" s="15">
        <v>12</v>
      </c>
      <c r="I194" s="12">
        <v>12</v>
      </c>
      <c r="J194" s="15">
        <v>27</v>
      </c>
      <c r="K194" s="12">
        <v>7</v>
      </c>
      <c r="L194" s="15">
        <v>7</v>
      </c>
      <c r="M194" s="12">
        <v>5</v>
      </c>
      <c r="N194" s="15">
        <v>15</v>
      </c>
      <c r="O194" s="12">
        <v>1</v>
      </c>
      <c r="P194" s="14">
        <v>4</v>
      </c>
    </row>
    <row r="195" spans="1:16" ht="15" customHeight="1">
      <c r="A195" s="363"/>
      <c r="B195" s="367"/>
      <c r="C195" s="369" t="s">
        <v>10</v>
      </c>
      <c r="D195" s="32">
        <v>100</v>
      </c>
      <c r="E195" s="25">
        <v>29.5</v>
      </c>
      <c r="F195" s="28">
        <v>3.3</v>
      </c>
      <c r="G195" s="25">
        <v>52.5</v>
      </c>
      <c r="H195" s="28">
        <v>19.7</v>
      </c>
      <c r="I195" s="25">
        <v>19.7</v>
      </c>
      <c r="J195" s="28">
        <v>44.3</v>
      </c>
      <c r="K195" s="25">
        <v>11.5</v>
      </c>
      <c r="L195" s="28">
        <v>11.5</v>
      </c>
      <c r="M195" s="25">
        <v>8.2</v>
      </c>
      <c r="N195" s="28">
        <v>24.6</v>
      </c>
      <c r="O195" s="25">
        <v>1.6</v>
      </c>
      <c r="P195" s="27">
        <v>6.6</v>
      </c>
    </row>
  </sheetData>
  <mergeCells count="116">
    <mergeCell ref="A99:A126"/>
    <mergeCell ref="A127:A150"/>
    <mergeCell ref="A152:A171"/>
    <mergeCell ref="A172:A195"/>
    <mergeCell ref="B7:B12"/>
    <mergeCell ref="A14:A45"/>
    <mergeCell ref="A46:A81"/>
    <mergeCell ref="A82:A97"/>
    <mergeCell ref="B90:B97"/>
    <mergeCell ref="B82:B89"/>
    <mergeCell ref="B14:B29"/>
    <mergeCell ref="B30:B45"/>
    <mergeCell ref="B46:B63"/>
    <mergeCell ref="B162:B171"/>
    <mergeCell ref="C162:C163"/>
    <mergeCell ref="C164:C165"/>
    <mergeCell ref="C166:C167"/>
    <mergeCell ref="C168:C169"/>
    <mergeCell ref="C170:C171"/>
    <mergeCell ref="C125:C126"/>
    <mergeCell ref="B152:B161"/>
    <mergeCell ref="C152:C153"/>
    <mergeCell ref="C154:C155"/>
    <mergeCell ref="C156:C157"/>
    <mergeCell ref="C158:C159"/>
    <mergeCell ref="C160:C161"/>
    <mergeCell ref="C107:C108"/>
    <mergeCell ref="C109:C110"/>
    <mergeCell ref="C111:C112"/>
    <mergeCell ref="B113:B126"/>
    <mergeCell ref="C113:C114"/>
    <mergeCell ref="C115:C116"/>
    <mergeCell ref="C117:C118"/>
    <mergeCell ref="C119:C120"/>
    <mergeCell ref="C121:C122"/>
    <mergeCell ref="C123:C124"/>
    <mergeCell ref="C99:C100"/>
    <mergeCell ref="C101:C102"/>
    <mergeCell ref="C103:C104"/>
    <mergeCell ref="C105:C106"/>
    <mergeCell ref="B139:B150"/>
    <mergeCell ref="C139:C140"/>
    <mergeCell ref="C141:C142"/>
    <mergeCell ref="C143:C144"/>
    <mergeCell ref="C145:C146"/>
    <mergeCell ref="C147:C148"/>
    <mergeCell ref="C149:C150"/>
    <mergeCell ref="C94:C95"/>
    <mergeCell ref="C96:C97"/>
    <mergeCell ref="B127:B138"/>
    <mergeCell ref="C127:C128"/>
    <mergeCell ref="C129:C130"/>
    <mergeCell ref="C131:C132"/>
    <mergeCell ref="C133:C134"/>
    <mergeCell ref="C135:C136"/>
    <mergeCell ref="C137:C138"/>
    <mergeCell ref="B99:B112"/>
    <mergeCell ref="C86:C87"/>
    <mergeCell ref="C88:C89"/>
    <mergeCell ref="C90:C91"/>
    <mergeCell ref="C92:C93"/>
    <mergeCell ref="C4:C5"/>
    <mergeCell ref="C9:C10"/>
    <mergeCell ref="C7:C8"/>
    <mergeCell ref="C11:C12"/>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B64:B81"/>
    <mergeCell ref="C64:C65"/>
    <mergeCell ref="C66:C67"/>
    <mergeCell ref="C68:C69"/>
    <mergeCell ref="C70:C71"/>
    <mergeCell ref="C72:C73"/>
    <mergeCell ref="C74:C75"/>
    <mergeCell ref="C76:C77"/>
    <mergeCell ref="C78:C79"/>
    <mergeCell ref="C80:C81"/>
    <mergeCell ref="B172:B183"/>
    <mergeCell ref="C172:C173"/>
    <mergeCell ref="C174:C175"/>
    <mergeCell ref="C176:C177"/>
    <mergeCell ref="C178:C179"/>
    <mergeCell ref="C180:C181"/>
    <mergeCell ref="C182:C183"/>
    <mergeCell ref="C82:C83"/>
    <mergeCell ref="C84:C85"/>
    <mergeCell ref="B184:B195"/>
    <mergeCell ref="C184:C185"/>
    <mergeCell ref="C186:C187"/>
    <mergeCell ref="C188:C189"/>
    <mergeCell ref="C190:C191"/>
    <mergeCell ref="C192:C193"/>
    <mergeCell ref="C194:C195"/>
  </mergeCells>
  <printOptions/>
  <pageMargins left="0.7874015748031497" right="0.7874015748031497" top="0.5905511811023623" bottom="0.5905511811023623" header="0.5118110236220472" footer="0.5118110236220472"/>
  <pageSetup horizontalDpi="600" verticalDpi="600" orientation="portrait" paperSize="9" r:id="rId1"/>
  <rowBreaks count="4" manualBreakCount="4">
    <brk id="45" max="255" man="1"/>
    <brk id="81" max="255" man="1"/>
    <brk id="126" max="255" man="1"/>
    <brk id="171" max="255" man="1"/>
  </rowBreaks>
</worksheet>
</file>

<file path=xl/worksheets/sheet24.xml><?xml version="1.0" encoding="utf-8"?>
<worksheet xmlns="http://schemas.openxmlformats.org/spreadsheetml/2006/main" xmlns:r="http://schemas.openxmlformats.org/officeDocument/2006/relationships">
  <dimension ref="A1:S223"/>
  <sheetViews>
    <sheetView view="pageBreakPreview" zoomScaleSheetLayoutView="100" workbookViewId="0" topLeftCell="A1">
      <selection activeCell="F27" sqref="F27"/>
    </sheetView>
  </sheetViews>
  <sheetFormatPr defaultColWidth="9.00390625" defaultRowHeight="15" customHeight="1"/>
  <cols>
    <col min="1" max="2" width="2.50390625" style="2" bestFit="1" customWidth="1"/>
    <col min="3" max="3" width="14.50390625" style="2" customWidth="1"/>
    <col min="4" max="4" width="5.25390625" style="6" bestFit="1" customWidth="1"/>
    <col min="5" max="18" width="4.625" style="6" customWidth="1"/>
    <col min="19" max="19" width="9.00390625" style="6" customWidth="1"/>
    <col min="20" max="16384" width="9.00390625" style="2" customWidth="1"/>
  </cols>
  <sheetData>
    <row r="1" ht="15" customHeight="1">
      <c r="C1" s="1" t="s">
        <v>32</v>
      </c>
    </row>
    <row r="3" spans="3:19" s="3" customFormat="1" ht="136.5" customHeight="1">
      <c r="C3" s="7" t="s">
        <v>0</v>
      </c>
      <c r="D3" s="4" t="s">
        <v>1</v>
      </c>
      <c r="E3" s="5" t="s">
        <v>33</v>
      </c>
      <c r="F3" s="5" t="s">
        <v>34</v>
      </c>
      <c r="G3" s="4" t="s">
        <v>35</v>
      </c>
      <c r="H3" s="4" t="s">
        <v>36</v>
      </c>
      <c r="I3" s="4" t="s">
        <v>37</v>
      </c>
      <c r="J3" s="4" t="s">
        <v>38</v>
      </c>
      <c r="K3" s="4" t="s">
        <v>39</v>
      </c>
      <c r="L3" s="4" t="s">
        <v>293</v>
      </c>
      <c r="M3" s="4" t="s">
        <v>40</v>
      </c>
      <c r="N3" s="4" t="s">
        <v>41</v>
      </c>
      <c r="O3" s="4" t="s">
        <v>294</v>
      </c>
      <c r="P3" s="4" t="s">
        <v>42</v>
      </c>
      <c r="Q3" s="4" t="s">
        <v>43</v>
      </c>
      <c r="R3" s="4" t="s">
        <v>2</v>
      </c>
      <c r="S3" s="109"/>
    </row>
    <row r="4" spans="3:18" ht="15" customHeight="1">
      <c r="C4" s="348" t="s">
        <v>295</v>
      </c>
      <c r="D4" s="8">
        <v>1219</v>
      </c>
      <c r="E4" s="9">
        <v>589</v>
      </c>
      <c r="F4" s="9">
        <v>516</v>
      </c>
      <c r="G4" s="9">
        <v>487</v>
      </c>
      <c r="H4" s="9">
        <v>148</v>
      </c>
      <c r="I4" s="9">
        <v>124</v>
      </c>
      <c r="J4" s="9">
        <v>104</v>
      </c>
      <c r="K4" s="9">
        <v>275</v>
      </c>
      <c r="L4" s="9">
        <v>173</v>
      </c>
      <c r="M4" s="9">
        <v>295</v>
      </c>
      <c r="N4" s="9">
        <v>157</v>
      </c>
      <c r="O4" s="9">
        <v>170</v>
      </c>
      <c r="P4" s="9">
        <v>193</v>
      </c>
      <c r="Q4" s="9">
        <v>59</v>
      </c>
      <c r="R4" s="9">
        <v>39</v>
      </c>
    </row>
    <row r="5" spans="3:18" ht="15" customHeight="1">
      <c r="C5" s="348"/>
      <c r="D5" s="10">
        <v>100</v>
      </c>
      <c r="E5" s="10">
        <f aca="true" t="shared" si="0" ref="E5:R5">E4/$D4%</f>
        <v>48.31829368334701</v>
      </c>
      <c r="F5" s="10">
        <f t="shared" si="0"/>
        <v>42.32977850697293</v>
      </c>
      <c r="G5" s="10">
        <f t="shared" si="0"/>
        <v>39.95077932731748</v>
      </c>
      <c r="H5" s="10">
        <f t="shared" si="0"/>
        <v>12.14109926168991</v>
      </c>
      <c r="I5" s="10">
        <f t="shared" si="0"/>
        <v>10.172272354388843</v>
      </c>
      <c r="J5" s="10">
        <f t="shared" si="0"/>
        <v>8.531583264971289</v>
      </c>
      <c r="K5" s="10">
        <f t="shared" si="0"/>
        <v>22.559474979491387</v>
      </c>
      <c r="L5" s="10">
        <f t="shared" si="0"/>
        <v>14.191960623461854</v>
      </c>
      <c r="M5" s="10">
        <f t="shared" si="0"/>
        <v>24.200164068908943</v>
      </c>
      <c r="N5" s="10">
        <f t="shared" si="0"/>
        <v>12.87940935192781</v>
      </c>
      <c r="O5" s="10">
        <f t="shared" si="0"/>
        <v>13.945857260049221</v>
      </c>
      <c r="P5" s="10">
        <f t="shared" si="0"/>
        <v>15.83264971287941</v>
      </c>
      <c r="Q5" s="10">
        <f t="shared" si="0"/>
        <v>4.8400328137817885</v>
      </c>
      <c r="R5" s="10">
        <f t="shared" si="0"/>
        <v>3.1993437243642333</v>
      </c>
    </row>
    <row r="6" ht="6" customHeight="1"/>
    <row r="7" spans="2:18" ht="15" customHeight="1">
      <c r="B7" s="349" t="s">
        <v>224</v>
      </c>
      <c r="C7" s="348" t="s">
        <v>296</v>
      </c>
      <c r="D7" s="9">
        <v>716</v>
      </c>
      <c r="E7" s="9">
        <v>379</v>
      </c>
      <c r="F7" s="9">
        <v>306</v>
      </c>
      <c r="G7" s="9">
        <v>267</v>
      </c>
      <c r="H7" s="9">
        <v>88</v>
      </c>
      <c r="I7" s="9">
        <v>65</v>
      </c>
      <c r="J7" s="9">
        <v>50</v>
      </c>
      <c r="K7" s="9">
        <v>148</v>
      </c>
      <c r="L7" s="9">
        <v>118</v>
      </c>
      <c r="M7" s="9">
        <v>190</v>
      </c>
      <c r="N7" s="9">
        <v>100</v>
      </c>
      <c r="O7" s="9">
        <v>95</v>
      </c>
      <c r="P7" s="9">
        <v>114</v>
      </c>
      <c r="Q7" s="9">
        <v>31</v>
      </c>
      <c r="R7" s="9">
        <v>20</v>
      </c>
    </row>
    <row r="8" spans="2:18" ht="15" customHeight="1">
      <c r="B8" s="350"/>
      <c r="C8" s="348" t="s">
        <v>3</v>
      </c>
      <c r="D8" s="10">
        <v>100</v>
      </c>
      <c r="E8" s="10">
        <v>52.9</v>
      </c>
      <c r="F8" s="10">
        <v>42.7</v>
      </c>
      <c r="G8" s="10">
        <v>37.3</v>
      </c>
      <c r="H8" s="10">
        <v>12.3</v>
      </c>
      <c r="I8" s="10">
        <v>9.1</v>
      </c>
      <c r="J8" s="10">
        <v>7</v>
      </c>
      <c r="K8" s="10">
        <v>20.7</v>
      </c>
      <c r="L8" s="10">
        <v>16.5</v>
      </c>
      <c r="M8" s="10">
        <v>26.5</v>
      </c>
      <c r="N8" s="10">
        <v>14</v>
      </c>
      <c r="O8" s="10">
        <v>13.3</v>
      </c>
      <c r="P8" s="10">
        <v>15.9</v>
      </c>
      <c r="Q8" s="10">
        <v>4.3</v>
      </c>
      <c r="R8" s="10">
        <v>2.8</v>
      </c>
    </row>
    <row r="9" spans="2:18" ht="15" customHeight="1">
      <c r="B9" s="350"/>
      <c r="C9" s="348" t="s">
        <v>297</v>
      </c>
      <c r="D9" s="9">
        <v>498</v>
      </c>
      <c r="E9" s="9">
        <v>208</v>
      </c>
      <c r="F9" s="9">
        <v>208</v>
      </c>
      <c r="G9" s="9">
        <v>219</v>
      </c>
      <c r="H9" s="9">
        <v>59</v>
      </c>
      <c r="I9" s="9">
        <v>59</v>
      </c>
      <c r="J9" s="9">
        <v>54</v>
      </c>
      <c r="K9" s="9">
        <v>126</v>
      </c>
      <c r="L9" s="9">
        <v>55</v>
      </c>
      <c r="M9" s="9">
        <v>103</v>
      </c>
      <c r="N9" s="9">
        <v>56</v>
      </c>
      <c r="O9" s="9">
        <v>72</v>
      </c>
      <c r="P9" s="9">
        <v>78</v>
      </c>
      <c r="Q9" s="9">
        <v>27</v>
      </c>
      <c r="R9" s="9">
        <v>19</v>
      </c>
    </row>
    <row r="10" spans="2:18" ht="15" customHeight="1">
      <c r="B10" s="350"/>
      <c r="C10" s="348" t="s">
        <v>4</v>
      </c>
      <c r="D10" s="10">
        <v>100</v>
      </c>
      <c r="E10" s="10">
        <v>41.8</v>
      </c>
      <c r="F10" s="10">
        <v>41.8</v>
      </c>
      <c r="G10" s="10">
        <v>44</v>
      </c>
      <c r="H10" s="10">
        <v>11.8</v>
      </c>
      <c r="I10" s="10">
        <v>11.8</v>
      </c>
      <c r="J10" s="10">
        <v>10.8</v>
      </c>
      <c r="K10" s="10">
        <v>25.3</v>
      </c>
      <c r="L10" s="10">
        <v>11</v>
      </c>
      <c r="M10" s="10">
        <v>20.7</v>
      </c>
      <c r="N10" s="10">
        <v>11.2</v>
      </c>
      <c r="O10" s="10">
        <v>14.5</v>
      </c>
      <c r="P10" s="10">
        <v>15.7</v>
      </c>
      <c r="Q10" s="10">
        <v>5.4</v>
      </c>
      <c r="R10" s="10">
        <v>3.8</v>
      </c>
    </row>
    <row r="11" spans="2:18" ht="15" customHeight="1">
      <c r="B11" s="350"/>
      <c r="C11" s="348" t="s">
        <v>5</v>
      </c>
      <c r="D11" s="9">
        <f aca="true" t="shared" si="1" ref="D11:R11">D4-D7-D9</f>
        <v>5</v>
      </c>
      <c r="E11" s="9">
        <f t="shared" si="1"/>
        <v>2</v>
      </c>
      <c r="F11" s="9">
        <f t="shared" si="1"/>
        <v>2</v>
      </c>
      <c r="G11" s="9">
        <f t="shared" si="1"/>
        <v>1</v>
      </c>
      <c r="H11" s="9">
        <f t="shared" si="1"/>
        <v>1</v>
      </c>
      <c r="I11" s="9">
        <f t="shared" si="1"/>
        <v>0</v>
      </c>
      <c r="J11" s="9">
        <f t="shared" si="1"/>
        <v>0</v>
      </c>
      <c r="K11" s="9">
        <f t="shared" si="1"/>
        <v>1</v>
      </c>
      <c r="L11" s="9">
        <f t="shared" si="1"/>
        <v>0</v>
      </c>
      <c r="M11" s="9">
        <f t="shared" si="1"/>
        <v>2</v>
      </c>
      <c r="N11" s="9">
        <f t="shared" si="1"/>
        <v>1</v>
      </c>
      <c r="O11" s="9">
        <f t="shared" si="1"/>
        <v>3</v>
      </c>
      <c r="P11" s="9">
        <f t="shared" si="1"/>
        <v>1</v>
      </c>
      <c r="Q11" s="9">
        <f t="shared" si="1"/>
        <v>1</v>
      </c>
      <c r="R11" s="9">
        <f t="shared" si="1"/>
        <v>0</v>
      </c>
    </row>
    <row r="12" spans="2:18" ht="15" customHeight="1">
      <c r="B12" s="351"/>
      <c r="C12" s="348" t="s">
        <v>4</v>
      </c>
      <c r="D12" s="10">
        <v>100</v>
      </c>
      <c r="E12" s="10">
        <f aca="true" t="shared" si="2" ref="E12:R12">E11/$D11%</f>
        <v>40</v>
      </c>
      <c r="F12" s="10">
        <f t="shared" si="2"/>
        <v>40</v>
      </c>
      <c r="G12" s="10">
        <f t="shared" si="2"/>
        <v>20</v>
      </c>
      <c r="H12" s="10">
        <f t="shared" si="2"/>
        <v>20</v>
      </c>
      <c r="I12" s="10">
        <f t="shared" si="2"/>
        <v>0</v>
      </c>
      <c r="J12" s="10">
        <f t="shared" si="2"/>
        <v>0</v>
      </c>
      <c r="K12" s="10">
        <f t="shared" si="2"/>
        <v>20</v>
      </c>
      <c r="L12" s="10">
        <f t="shared" si="2"/>
        <v>0</v>
      </c>
      <c r="M12" s="10">
        <f t="shared" si="2"/>
        <v>40</v>
      </c>
      <c r="N12" s="10">
        <f t="shared" si="2"/>
        <v>20</v>
      </c>
      <c r="O12" s="10">
        <f t="shared" si="2"/>
        <v>60</v>
      </c>
      <c r="P12" s="10">
        <f t="shared" si="2"/>
        <v>20</v>
      </c>
      <c r="Q12" s="10">
        <f t="shared" si="2"/>
        <v>20</v>
      </c>
      <c r="R12" s="10">
        <f t="shared" si="2"/>
        <v>0</v>
      </c>
    </row>
    <row r="13" ht="6" customHeight="1"/>
    <row r="14" spans="1:18" ht="15" customHeight="1">
      <c r="A14" s="355" t="s">
        <v>163</v>
      </c>
      <c r="B14" s="425" t="s">
        <v>162</v>
      </c>
      <c r="C14" s="409" t="s">
        <v>164</v>
      </c>
      <c r="D14" s="22">
        <v>715</v>
      </c>
      <c r="E14" s="12">
        <v>379</v>
      </c>
      <c r="F14" s="13">
        <v>306</v>
      </c>
      <c r="G14" s="12">
        <v>266</v>
      </c>
      <c r="H14" s="13">
        <v>88</v>
      </c>
      <c r="I14" s="12">
        <v>65</v>
      </c>
      <c r="J14" s="13">
        <v>50</v>
      </c>
      <c r="K14" s="12">
        <v>148</v>
      </c>
      <c r="L14" s="13">
        <v>117</v>
      </c>
      <c r="M14" s="12">
        <v>190</v>
      </c>
      <c r="N14" s="13">
        <v>100</v>
      </c>
      <c r="O14" s="12">
        <v>94</v>
      </c>
      <c r="P14" s="13">
        <v>114</v>
      </c>
      <c r="Q14" s="12">
        <v>31</v>
      </c>
      <c r="R14" s="14">
        <v>20</v>
      </c>
    </row>
    <row r="15" spans="1:18" ht="15" customHeight="1">
      <c r="A15" s="356"/>
      <c r="B15" s="426"/>
      <c r="C15" s="410"/>
      <c r="D15" s="80">
        <v>100</v>
      </c>
      <c r="E15" s="29">
        <v>53</v>
      </c>
      <c r="F15" s="30">
        <v>42.8</v>
      </c>
      <c r="G15" s="29">
        <v>37.2</v>
      </c>
      <c r="H15" s="30">
        <v>12.3</v>
      </c>
      <c r="I15" s="29">
        <v>9.1</v>
      </c>
      <c r="J15" s="30">
        <v>7</v>
      </c>
      <c r="K15" s="29">
        <v>20.7</v>
      </c>
      <c r="L15" s="30">
        <v>16.4</v>
      </c>
      <c r="M15" s="29">
        <v>26.6</v>
      </c>
      <c r="N15" s="30">
        <v>14</v>
      </c>
      <c r="O15" s="29">
        <v>13.1</v>
      </c>
      <c r="P15" s="30">
        <v>15.9</v>
      </c>
      <c r="Q15" s="29">
        <v>4.3</v>
      </c>
      <c r="R15" s="31">
        <v>2.8</v>
      </c>
    </row>
    <row r="16" spans="1:18" ht="15" customHeight="1">
      <c r="A16" s="356"/>
      <c r="B16" s="426"/>
      <c r="C16" s="390" t="s">
        <v>165</v>
      </c>
      <c r="D16" s="19">
        <v>51</v>
      </c>
      <c r="E16" s="12">
        <v>37</v>
      </c>
      <c r="F16" s="15">
        <v>25</v>
      </c>
      <c r="G16" s="12">
        <v>26</v>
      </c>
      <c r="H16" s="15">
        <v>5</v>
      </c>
      <c r="I16" s="12">
        <v>5</v>
      </c>
      <c r="J16" s="15">
        <v>3</v>
      </c>
      <c r="K16" s="12">
        <v>9</v>
      </c>
      <c r="L16" s="15">
        <v>9</v>
      </c>
      <c r="M16" s="12">
        <v>12</v>
      </c>
      <c r="N16" s="15">
        <v>3</v>
      </c>
      <c r="O16" s="12">
        <v>9</v>
      </c>
      <c r="P16" s="15">
        <v>2</v>
      </c>
      <c r="Q16" s="12">
        <v>3</v>
      </c>
      <c r="R16" s="14">
        <v>0</v>
      </c>
    </row>
    <row r="17" spans="1:18" ht="15" customHeight="1">
      <c r="A17" s="356"/>
      <c r="B17" s="426"/>
      <c r="C17" s="390" t="s">
        <v>165</v>
      </c>
      <c r="D17" s="32">
        <v>100</v>
      </c>
      <c r="E17" s="25">
        <v>72.5</v>
      </c>
      <c r="F17" s="28">
        <v>49</v>
      </c>
      <c r="G17" s="25">
        <v>51</v>
      </c>
      <c r="H17" s="28">
        <v>9.8</v>
      </c>
      <c r="I17" s="25">
        <v>9.8</v>
      </c>
      <c r="J17" s="28">
        <v>5.9</v>
      </c>
      <c r="K17" s="25">
        <v>17.6</v>
      </c>
      <c r="L17" s="28">
        <v>17.6</v>
      </c>
      <c r="M17" s="25">
        <v>23.5</v>
      </c>
      <c r="N17" s="28">
        <v>5.9</v>
      </c>
      <c r="O17" s="25">
        <v>17.6</v>
      </c>
      <c r="P17" s="28">
        <v>3.9</v>
      </c>
      <c r="Q17" s="25">
        <v>5.9</v>
      </c>
      <c r="R17" s="27">
        <v>0</v>
      </c>
    </row>
    <row r="18" spans="1:18" ht="15" customHeight="1">
      <c r="A18" s="356"/>
      <c r="B18" s="426"/>
      <c r="C18" s="390" t="s">
        <v>166</v>
      </c>
      <c r="D18" s="65">
        <v>128</v>
      </c>
      <c r="E18" s="16">
        <v>65</v>
      </c>
      <c r="F18" s="17">
        <v>63</v>
      </c>
      <c r="G18" s="16">
        <v>46</v>
      </c>
      <c r="H18" s="17">
        <v>26</v>
      </c>
      <c r="I18" s="16">
        <v>11</v>
      </c>
      <c r="J18" s="17">
        <v>11</v>
      </c>
      <c r="K18" s="16">
        <v>33</v>
      </c>
      <c r="L18" s="17">
        <v>25</v>
      </c>
      <c r="M18" s="16">
        <v>16</v>
      </c>
      <c r="N18" s="17">
        <v>11</v>
      </c>
      <c r="O18" s="16">
        <v>7</v>
      </c>
      <c r="P18" s="17">
        <v>15</v>
      </c>
      <c r="Q18" s="16">
        <v>4</v>
      </c>
      <c r="R18" s="18">
        <v>7</v>
      </c>
    </row>
    <row r="19" spans="1:18" ht="15" customHeight="1">
      <c r="A19" s="356"/>
      <c r="B19" s="426"/>
      <c r="C19" s="390" t="s">
        <v>166</v>
      </c>
      <c r="D19" s="80">
        <v>100</v>
      </c>
      <c r="E19" s="29">
        <v>50.8</v>
      </c>
      <c r="F19" s="30">
        <v>49.2</v>
      </c>
      <c r="G19" s="29">
        <v>35.9</v>
      </c>
      <c r="H19" s="30">
        <v>20.3</v>
      </c>
      <c r="I19" s="29">
        <v>8.6</v>
      </c>
      <c r="J19" s="30">
        <v>8.6</v>
      </c>
      <c r="K19" s="29">
        <v>25.8</v>
      </c>
      <c r="L19" s="30">
        <v>19.5</v>
      </c>
      <c r="M19" s="29">
        <v>12.5</v>
      </c>
      <c r="N19" s="30">
        <v>8.6</v>
      </c>
      <c r="O19" s="29">
        <v>5.5</v>
      </c>
      <c r="P19" s="30">
        <v>11.7</v>
      </c>
      <c r="Q19" s="29">
        <v>3.1</v>
      </c>
      <c r="R19" s="31">
        <v>5.5</v>
      </c>
    </row>
    <row r="20" spans="1:18" ht="15" customHeight="1">
      <c r="A20" s="356"/>
      <c r="B20" s="426"/>
      <c r="C20" s="390" t="s">
        <v>167</v>
      </c>
      <c r="D20" s="19">
        <v>143</v>
      </c>
      <c r="E20" s="12">
        <v>83</v>
      </c>
      <c r="F20" s="15">
        <v>60</v>
      </c>
      <c r="G20" s="12">
        <v>52</v>
      </c>
      <c r="H20" s="15">
        <v>14</v>
      </c>
      <c r="I20" s="12">
        <v>3</v>
      </c>
      <c r="J20" s="15">
        <v>7</v>
      </c>
      <c r="K20" s="12">
        <v>28</v>
      </c>
      <c r="L20" s="15">
        <v>36</v>
      </c>
      <c r="M20" s="12">
        <v>28</v>
      </c>
      <c r="N20" s="15">
        <v>20</v>
      </c>
      <c r="O20" s="12">
        <v>20</v>
      </c>
      <c r="P20" s="15">
        <v>22</v>
      </c>
      <c r="Q20" s="12">
        <v>3</v>
      </c>
      <c r="R20" s="14">
        <v>6</v>
      </c>
    </row>
    <row r="21" spans="1:18" ht="15" customHeight="1">
      <c r="A21" s="356"/>
      <c r="B21" s="426"/>
      <c r="C21" s="390" t="s">
        <v>167</v>
      </c>
      <c r="D21" s="32">
        <v>100</v>
      </c>
      <c r="E21" s="25">
        <v>58</v>
      </c>
      <c r="F21" s="28">
        <v>42</v>
      </c>
      <c r="G21" s="25">
        <v>36.4</v>
      </c>
      <c r="H21" s="28">
        <v>9.8</v>
      </c>
      <c r="I21" s="25">
        <v>2.1</v>
      </c>
      <c r="J21" s="28">
        <v>4.9</v>
      </c>
      <c r="K21" s="25">
        <v>19.6</v>
      </c>
      <c r="L21" s="28">
        <v>25.2</v>
      </c>
      <c r="M21" s="25">
        <v>19.6</v>
      </c>
      <c r="N21" s="28">
        <v>14</v>
      </c>
      <c r="O21" s="25">
        <v>14</v>
      </c>
      <c r="P21" s="28">
        <v>15.4</v>
      </c>
      <c r="Q21" s="25">
        <v>2.1</v>
      </c>
      <c r="R21" s="27">
        <v>4.2</v>
      </c>
    </row>
    <row r="22" spans="1:18" ht="15" customHeight="1">
      <c r="A22" s="356"/>
      <c r="B22" s="426"/>
      <c r="C22" s="390" t="s">
        <v>168</v>
      </c>
      <c r="D22" s="65">
        <v>214</v>
      </c>
      <c r="E22" s="16">
        <v>114</v>
      </c>
      <c r="F22" s="17">
        <v>97</v>
      </c>
      <c r="G22" s="16">
        <v>80</v>
      </c>
      <c r="H22" s="17">
        <v>19</v>
      </c>
      <c r="I22" s="16">
        <v>22</v>
      </c>
      <c r="J22" s="17">
        <v>10</v>
      </c>
      <c r="K22" s="16">
        <v>32</v>
      </c>
      <c r="L22" s="17">
        <v>27</v>
      </c>
      <c r="M22" s="16">
        <v>75</v>
      </c>
      <c r="N22" s="17">
        <v>39</v>
      </c>
      <c r="O22" s="16">
        <v>30</v>
      </c>
      <c r="P22" s="17">
        <v>39</v>
      </c>
      <c r="Q22" s="16">
        <v>9</v>
      </c>
      <c r="R22" s="18">
        <v>4</v>
      </c>
    </row>
    <row r="23" spans="1:18" ht="15" customHeight="1">
      <c r="A23" s="356"/>
      <c r="B23" s="426"/>
      <c r="C23" s="390" t="s">
        <v>168</v>
      </c>
      <c r="D23" s="80">
        <v>100</v>
      </c>
      <c r="E23" s="29">
        <v>53.3</v>
      </c>
      <c r="F23" s="30">
        <v>45.3</v>
      </c>
      <c r="G23" s="29">
        <v>37.4</v>
      </c>
      <c r="H23" s="30">
        <v>8.9</v>
      </c>
      <c r="I23" s="29">
        <v>10.3</v>
      </c>
      <c r="J23" s="30">
        <v>4.7</v>
      </c>
      <c r="K23" s="29">
        <v>15</v>
      </c>
      <c r="L23" s="30">
        <v>12.6</v>
      </c>
      <c r="M23" s="29">
        <v>35</v>
      </c>
      <c r="N23" s="30">
        <v>18.2</v>
      </c>
      <c r="O23" s="29">
        <v>14</v>
      </c>
      <c r="P23" s="30">
        <v>18.2</v>
      </c>
      <c r="Q23" s="29">
        <v>4.2</v>
      </c>
      <c r="R23" s="31">
        <v>1.9</v>
      </c>
    </row>
    <row r="24" spans="1:18" ht="15" customHeight="1">
      <c r="A24" s="356"/>
      <c r="B24" s="426"/>
      <c r="C24" s="390" t="s">
        <v>169</v>
      </c>
      <c r="D24" s="19">
        <v>135</v>
      </c>
      <c r="E24" s="12">
        <v>66</v>
      </c>
      <c r="F24" s="15">
        <v>46</v>
      </c>
      <c r="G24" s="12">
        <v>50</v>
      </c>
      <c r="H24" s="15">
        <v>15</v>
      </c>
      <c r="I24" s="12">
        <v>14</v>
      </c>
      <c r="J24" s="15">
        <v>11</v>
      </c>
      <c r="K24" s="12">
        <v>35</v>
      </c>
      <c r="L24" s="15">
        <v>16</v>
      </c>
      <c r="M24" s="12">
        <v>50</v>
      </c>
      <c r="N24" s="15">
        <v>22</v>
      </c>
      <c r="O24" s="12">
        <v>20</v>
      </c>
      <c r="P24" s="15">
        <v>29</v>
      </c>
      <c r="Q24" s="12">
        <v>9</v>
      </c>
      <c r="R24" s="14">
        <v>0</v>
      </c>
    </row>
    <row r="25" spans="1:18" ht="15" customHeight="1">
      <c r="A25" s="356"/>
      <c r="B25" s="426"/>
      <c r="C25" s="390" t="s">
        <v>169</v>
      </c>
      <c r="D25" s="32">
        <v>100</v>
      </c>
      <c r="E25" s="25">
        <v>48.9</v>
      </c>
      <c r="F25" s="28">
        <v>34.1</v>
      </c>
      <c r="G25" s="25">
        <v>37</v>
      </c>
      <c r="H25" s="28">
        <v>11.1</v>
      </c>
      <c r="I25" s="25">
        <v>10.4</v>
      </c>
      <c r="J25" s="28">
        <v>8.1</v>
      </c>
      <c r="K25" s="25">
        <v>25.9</v>
      </c>
      <c r="L25" s="28">
        <v>11.9</v>
      </c>
      <c r="M25" s="25">
        <v>37</v>
      </c>
      <c r="N25" s="28">
        <v>16.3</v>
      </c>
      <c r="O25" s="25">
        <v>14.8</v>
      </c>
      <c r="P25" s="28">
        <v>21.5</v>
      </c>
      <c r="Q25" s="25">
        <v>6.7</v>
      </c>
      <c r="R25" s="27">
        <v>0</v>
      </c>
    </row>
    <row r="26" spans="1:18" ht="15" customHeight="1">
      <c r="A26" s="356"/>
      <c r="B26" s="426"/>
      <c r="C26" s="390" t="s">
        <v>170</v>
      </c>
      <c r="D26" s="65">
        <v>28</v>
      </c>
      <c r="E26" s="16">
        <v>12</v>
      </c>
      <c r="F26" s="17">
        <v>10</v>
      </c>
      <c r="G26" s="16">
        <v>5</v>
      </c>
      <c r="H26" s="17">
        <v>6</v>
      </c>
      <c r="I26" s="16">
        <v>5</v>
      </c>
      <c r="J26" s="17">
        <v>4</v>
      </c>
      <c r="K26" s="16">
        <v>7</v>
      </c>
      <c r="L26" s="17">
        <v>4</v>
      </c>
      <c r="M26" s="16">
        <v>6</v>
      </c>
      <c r="N26" s="17">
        <v>3</v>
      </c>
      <c r="O26" s="16">
        <v>5</v>
      </c>
      <c r="P26" s="17">
        <v>4</v>
      </c>
      <c r="Q26" s="16">
        <v>2</v>
      </c>
      <c r="R26" s="18">
        <v>2</v>
      </c>
    </row>
    <row r="27" spans="1:18" ht="15" customHeight="1">
      <c r="A27" s="356"/>
      <c r="B27" s="426"/>
      <c r="C27" s="390" t="s">
        <v>170</v>
      </c>
      <c r="D27" s="80">
        <v>100</v>
      </c>
      <c r="E27" s="29">
        <v>42.9</v>
      </c>
      <c r="F27" s="30">
        <v>35.7</v>
      </c>
      <c r="G27" s="29">
        <v>17.9</v>
      </c>
      <c r="H27" s="30">
        <v>21.4</v>
      </c>
      <c r="I27" s="29">
        <v>17.9</v>
      </c>
      <c r="J27" s="30">
        <v>14.3</v>
      </c>
      <c r="K27" s="29">
        <v>25</v>
      </c>
      <c r="L27" s="30">
        <v>14.3</v>
      </c>
      <c r="M27" s="29">
        <v>21.4</v>
      </c>
      <c r="N27" s="30">
        <v>10.7</v>
      </c>
      <c r="O27" s="29">
        <v>17.9</v>
      </c>
      <c r="P27" s="30">
        <v>14.3</v>
      </c>
      <c r="Q27" s="29">
        <v>7.1</v>
      </c>
      <c r="R27" s="31">
        <v>7.1</v>
      </c>
    </row>
    <row r="28" spans="1:18" ht="15" customHeight="1">
      <c r="A28" s="356"/>
      <c r="B28" s="426"/>
      <c r="C28" s="390" t="s">
        <v>171</v>
      </c>
      <c r="D28" s="19">
        <v>16</v>
      </c>
      <c r="E28" s="12">
        <v>2</v>
      </c>
      <c r="F28" s="15">
        <v>5</v>
      </c>
      <c r="G28" s="12">
        <v>7</v>
      </c>
      <c r="H28" s="15">
        <v>3</v>
      </c>
      <c r="I28" s="12">
        <v>5</v>
      </c>
      <c r="J28" s="15">
        <v>4</v>
      </c>
      <c r="K28" s="12">
        <v>4</v>
      </c>
      <c r="L28" s="15">
        <v>0</v>
      </c>
      <c r="M28" s="12">
        <v>3</v>
      </c>
      <c r="N28" s="15">
        <v>2</v>
      </c>
      <c r="O28" s="12">
        <v>3</v>
      </c>
      <c r="P28" s="15">
        <v>3</v>
      </c>
      <c r="Q28" s="12">
        <v>1</v>
      </c>
      <c r="R28" s="14">
        <v>1</v>
      </c>
    </row>
    <row r="29" spans="1:18" ht="15" customHeight="1" thickBot="1">
      <c r="A29" s="356"/>
      <c r="B29" s="427"/>
      <c r="C29" s="391" t="s">
        <v>171</v>
      </c>
      <c r="D29" s="278">
        <v>100</v>
      </c>
      <c r="E29" s="272">
        <v>12.5</v>
      </c>
      <c r="F29" s="271">
        <v>31.3</v>
      </c>
      <c r="G29" s="272">
        <v>43.8</v>
      </c>
      <c r="H29" s="271">
        <v>18.8</v>
      </c>
      <c r="I29" s="272">
        <v>31.3</v>
      </c>
      <c r="J29" s="271">
        <v>25</v>
      </c>
      <c r="K29" s="272">
        <v>25</v>
      </c>
      <c r="L29" s="271">
        <v>0</v>
      </c>
      <c r="M29" s="272">
        <v>18.8</v>
      </c>
      <c r="N29" s="271">
        <v>12.5</v>
      </c>
      <c r="O29" s="272">
        <v>18.8</v>
      </c>
      <c r="P29" s="271">
        <v>18.8</v>
      </c>
      <c r="Q29" s="272">
        <v>6.3</v>
      </c>
      <c r="R29" s="273">
        <v>6.3</v>
      </c>
    </row>
    <row r="30" spans="1:18" ht="15" customHeight="1" thickTop="1">
      <c r="A30" s="356"/>
      <c r="B30" s="412" t="s">
        <v>172</v>
      </c>
      <c r="C30" s="414" t="s">
        <v>164</v>
      </c>
      <c r="D30" s="295">
        <v>497</v>
      </c>
      <c r="E30" s="67">
        <v>208</v>
      </c>
      <c r="F30" s="299">
        <v>208</v>
      </c>
      <c r="G30" s="67">
        <v>218</v>
      </c>
      <c r="H30" s="299">
        <v>58</v>
      </c>
      <c r="I30" s="67">
        <v>59</v>
      </c>
      <c r="J30" s="299">
        <v>53</v>
      </c>
      <c r="K30" s="67">
        <v>126</v>
      </c>
      <c r="L30" s="299">
        <v>55</v>
      </c>
      <c r="M30" s="67">
        <v>103</v>
      </c>
      <c r="N30" s="299">
        <v>56</v>
      </c>
      <c r="O30" s="67">
        <v>72</v>
      </c>
      <c r="P30" s="299">
        <v>78</v>
      </c>
      <c r="Q30" s="67">
        <v>27</v>
      </c>
      <c r="R30" s="207">
        <v>19</v>
      </c>
    </row>
    <row r="31" spans="1:18" ht="15" customHeight="1">
      <c r="A31" s="356"/>
      <c r="B31" s="412"/>
      <c r="C31" s="410"/>
      <c r="D31" s="80">
        <v>100</v>
      </c>
      <c r="E31" s="29">
        <v>41.9</v>
      </c>
      <c r="F31" s="30">
        <v>41.9</v>
      </c>
      <c r="G31" s="29">
        <v>43.9</v>
      </c>
      <c r="H31" s="30">
        <v>11.7</v>
      </c>
      <c r="I31" s="29">
        <v>11.9</v>
      </c>
      <c r="J31" s="30">
        <v>10.7</v>
      </c>
      <c r="K31" s="29">
        <v>25.4</v>
      </c>
      <c r="L31" s="30">
        <v>11.1</v>
      </c>
      <c r="M31" s="29">
        <v>20.7</v>
      </c>
      <c r="N31" s="30">
        <v>11.3</v>
      </c>
      <c r="O31" s="29">
        <v>14.5</v>
      </c>
      <c r="P31" s="30">
        <v>15.7</v>
      </c>
      <c r="Q31" s="29">
        <v>5.4</v>
      </c>
      <c r="R31" s="31">
        <v>3.8</v>
      </c>
    </row>
    <row r="32" spans="1:18" ht="15" customHeight="1">
      <c r="A32" s="356"/>
      <c r="B32" s="412"/>
      <c r="C32" s="390" t="s">
        <v>165</v>
      </c>
      <c r="D32" s="19">
        <v>36</v>
      </c>
      <c r="E32" s="12">
        <v>14</v>
      </c>
      <c r="F32" s="15">
        <v>19</v>
      </c>
      <c r="G32" s="12">
        <v>14</v>
      </c>
      <c r="H32" s="15">
        <v>3</v>
      </c>
      <c r="I32" s="12">
        <v>2</v>
      </c>
      <c r="J32" s="15">
        <v>2</v>
      </c>
      <c r="K32" s="12">
        <v>12</v>
      </c>
      <c r="L32" s="15">
        <v>4</v>
      </c>
      <c r="M32" s="12">
        <v>6</v>
      </c>
      <c r="N32" s="15">
        <v>2</v>
      </c>
      <c r="O32" s="12">
        <v>8</v>
      </c>
      <c r="P32" s="15">
        <v>6</v>
      </c>
      <c r="Q32" s="12">
        <v>2</v>
      </c>
      <c r="R32" s="14">
        <v>0</v>
      </c>
    </row>
    <row r="33" spans="1:18" ht="15" customHeight="1">
      <c r="A33" s="356"/>
      <c r="B33" s="412"/>
      <c r="C33" s="390" t="s">
        <v>165</v>
      </c>
      <c r="D33" s="32">
        <v>100</v>
      </c>
      <c r="E33" s="25">
        <v>38.9</v>
      </c>
      <c r="F33" s="28">
        <v>52.8</v>
      </c>
      <c r="G33" s="25">
        <v>38.9</v>
      </c>
      <c r="H33" s="28">
        <v>8.3</v>
      </c>
      <c r="I33" s="25">
        <v>5.6</v>
      </c>
      <c r="J33" s="28">
        <v>5.6</v>
      </c>
      <c r="K33" s="25">
        <v>33.3</v>
      </c>
      <c r="L33" s="28">
        <v>11.1</v>
      </c>
      <c r="M33" s="25">
        <v>16.7</v>
      </c>
      <c r="N33" s="28">
        <v>5.6</v>
      </c>
      <c r="O33" s="25">
        <v>22.2</v>
      </c>
      <c r="P33" s="28">
        <v>16.7</v>
      </c>
      <c r="Q33" s="25">
        <v>5.6</v>
      </c>
      <c r="R33" s="27">
        <v>0</v>
      </c>
    </row>
    <row r="34" spans="1:18" ht="15" customHeight="1">
      <c r="A34" s="356"/>
      <c r="B34" s="412"/>
      <c r="C34" s="390" t="s">
        <v>166</v>
      </c>
      <c r="D34" s="65">
        <v>62</v>
      </c>
      <c r="E34" s="16">
        <v>26</v>
      </c>
      <c r="F34" s="17">
        <v>35</v>
      </c>
      <c r="G34" s="16">
        <v>25</v>
      </c>
      <c r="H34" s="17">
        <v>9</v>
      </c>
      <c r="I34" s="16">
        <v>5</v>
      </c>
      <c r="J34" s="17">
        <v>6</v>
      </c>
      <c r="K34" s="16">
        <v>19</v>
      </c>
      <c r="L34" s="17">
        <v>12</v>
      </c>
      <c r="M34" s="16">
        <v>10</v>
      </c>
      <c r="N34" s="17">
        <v>6</v>
      </c>
      <c r="O34" s="16">
        <v>8</v>
      </c>
      <c r="P34" s="17">
        <v>6</v>
      </c>
      <c r="Q34" s="16">
        <v>2</v>
      </c>
      <c r="R34" s="18">
        <v>1</v>
      </c>
    </row>
    <row r="35" spans="1:18" ht="15" customHeight="1">
      <c r="A35" s="356"/>
      <c r="B35" s="412"/>
      <c r="C35" s="390" t="s">
        <v>166</v>
      </c>
      <c r="D35" s="80">
        <v>100</v>
      </c>
      <c r="E35" s="29">
        <v>41.9</v>
      </c>
      <c r="F35" s="30">
        <v>56.5</v>
      </c>
      <c r="G35" s="29">
        <v>40.3</v>
      </c>
      <c r="H35" s="30">
        <v>14.5</v>
      </c>
      <c r="I35" s="29">
        <v>8.1</v>
      </c>
      <c r="J35" s="30">
        <v>9.7</v>
      </c>
      <c r="K35" s="29">
        <v>30.6</v>
      </c>
      <c r="L35" s="30">
        <v>19.4</v>
      </c>
      <c r="M35" s="29">
        <v>16.1</v>
      </c>
      <c r="N35" s="30">
        <v>9.7</v>
      </c>
      <c r="O35" s="29">
        <v>12.9</v>
      </c>
      <c r="P35" s="30">
        <v>9.7</v>
      </c>
      <c r="Q35" s="29">
        <v>3.2</v>
      </c>
      <c r="R35" s="31">
        <v>1.6</v>
      </c>
    </row>
    <row r="36" spans="1:18" ht="15" customHeight="1">
      <c r="A36" s="356"/>
      <c r="B36" s="412"/>
      <c r="C36" s="390" t="s">
        <v>167</v>
      </c>
      <c r="D36" s="19">
        <v>90</v>
      </c>
      <c r="E36" s="12">
        <v>40</v>
      </c>
      <c r="F36" s="15">
        <v>39</v>
      </c>
      <c r="G36" s="12">
        <v>42</v>
      </c>
      <c r="H36" s="15">
        <v>10</v>
      </c>
      <c r="I36" s="12">
        <v>4</v>
      </c>
      <c r="J36" s="15">
        <v>12</v>
      </c>
      <c r="K36" s="12">
        <v>24</v>
      </c>
      <c r="L36" s="15">
        <v>9</v>
      </c>
      <c r="M36" s="12">
        <v>12</v>
      </c>
      <c r="N36" s="15">
        <v>10</v>
      </c>
      <c r="O36" s="12">
        <v>9</v>
      </c>
      <c r="P36" s="15">
        <v>13</v>
      </c>
      <c r="Q36" s="12">
        <v>3</v>
      </c>
      <c r="R36" s="14">
        <v>6</v>
      </c>
    </row>
    <row r="37" spans="1:18" ht="15" customHeight="1">
      <c r="A37" s="356"/>
      <c r="B37" s="412"/>
      <c r="C37" s="390" t="s">
        <v>167</v>
      </c>
      <c r="D37" s="32">
        <v>100</v>
      </c>
      <c r="E37" s="25">
        <v>44.4</v>
      </c>
      <c r="F37" s="28">
        <v>43.3</v>
      </c>
      <c r="G37" s="25">
        <v>46.7</v>
      </c>
      <c r="H37" s="28">
        <v>11.1</v>
      </c>
      <c r="I37" s="25">
        <v>4.4</v>
      </c>
      <c r="J37" s="28">
        <v>13.3</v>
      </c>
      <c r="K37" s="25">
        <v>26.7</v>
      </c>
      <c r="L37" s="28">
        <v>10</v>
      </c>
      <c r="M37" s="25">
        <v>13.3</v>
      </c>
      <c r="N37" s="28">
        <v>11.1</v>
      </c>
      <c r="O37" s="25">
        <v>10</v>
      </c>
      <c r="P37" s="28">
        <v>14.4</v>
      </c>
      <c r="Q37" s="25">
        <v>3.3</v>
      </c>
      <c r="R37" s="27">
        <v>6.7</v>
      </c>
    </row>
    <row r="38" spans="1:18" ht="15" customHeight="1">
      <c r="A38" s="356"/>
      <c r="B38" s="412"/>
      <c r="C38" s="390" t="s">
        <v>168</v>
      </c>
      <c r="D38" s="65">
        <v>152</v>
      </c>
      <c r="E38" s="16">
        <v>69</v>
      </c>
      <c r="F38" s="17">
        <v>72</v>
      </c>
      <c r="G38" s="16">
        <v>69</v>
      </c>
      <c r="H38" s="17">
        <v>19</v>
      </c>
      <c r="I38" s="16">
        <v>19</v>
      </c>
      <c r="J38" s="17">
        <v>14</v>
      </c>
      <c r="K38" s="16">
        <v>33</v>
      </c>
      <c r="L38" s="17">
        <v>17</v>
      </c>
      <c r="M38" s="16">
        <v>35</v>
      </c>
      <c r="N38" s="17">
        <v>18</v>
      </c>
      <c r="O38" s="16">
        <v>26</v>
      </c>
      <c r="P38" s="17">
        <v>26</v>
      </c>
      <c r="Q38" s="16">
        <v>5</v>
      </c>
      <c r="R38" s="18">
        <v>3</v>
      </c>
    </row>
    <row r="39" spans="1:18" ht="15" customHeight="1">
      <c r="A39" s="356"/>
      <c r="B39" s="412"/>
      <c r="C39" s="390" t="s">
        <v>168</v>
      </c>
      <c r="D39" s="80">
        <v>100</v>
      </c>
      <c r="E39" s="29">
        <v>45.4</v>
      </c>
      <c r="F39" s="30">
        <v>47.4</v>
      </c>
      <c r="G39" s="29">
        <v>45.4</v>
      </c>
      <c r="H39" s="30">
        <v>12.5</v>
      </c>
      <c r="I39" s="29">
        <v>12.5</v>
      </c>
      <c r="J39" s="30">
        <v>9.2</v>
      </c>
      <c r="K39" s="29">
        <v>21.7</v>
      </c>
      <c r="L39" s="30">
        <v>11.2</v>
      </c>
      <c r="M39" s="29">
        <v>23</v>
      </c>
      <c r="N39" s="30">
        <v>11.8</v>
      </c>
      <c r="O39" s="29">
        <v>17.1</v>
      </c>
      <c r="P39" s="30">
        <v>17.1</v>
      </c>
      <c r="Q39" s="29">
        <v>3.3</v>
      </c>
      <c r="R39" s="31">
        <v>2</v>
      </c>
    </row>
    <row r="40" spans="1:18" ht="15" customHeight="1">
      <c r="A40" s="356"/>
      <c r="B40" s="412"/>
      <c r="C40" s="390" t="s">
        <v>169</v>
      </c>
      <c r="D40" s="19">
        <v>108</v>
      </c>
      <c r="E40" s="12">
        <v>42</v>
      </c>
      <c r="F40" s="15">
        <v>32</v>
      </c>
      <c r="G40" s="12">
        <v>52</v>
      </c>
      <c r="H40" s="15">
        <v>10</v>
      </c>
      <c r="I40" s="12">
        <v>16</v>
      </c>
      <c r="J40" s="15">
        <v>10</v>
      </c>
      <c r="K40" s="12">
        <v>24</v>
      </c>
      <c r="L40" s="15">
        <v>12</v>
      </c>
      <c r="M40" s="12">
        <v>28</v>
      </c>
      <c r="N40" s="15">
        <v>14</v>
      </c>
      <c r="O40" s="12">
        <v>13</v>
      </c>
      <c r="P40" s="15">
        <v>19</v>
      </c>
      <c r="Q40" s="12">
        <v>8</v>
      </c>
      <c r="R40" s="14">
        <v>7</v>
      </c>
    </row>
    <row r="41" spans="1:18" ht="15" customHeight="1">
      <c r="A41" s="356"/>
      <c r="B41" s="412"/>
      <c r="C41" s="390" t="s">
        <v>169</v>
      </c>
      <c r="D41" s="32">
        <v>100</v>
      </c>
      <c r="E41" s="25">
        <v>38.9</v>
      </c>
      <c r="F41" s="28">
        <v>29.6</v>
      </c>
      <c r="G41" s="25">
        <v>48.1</v>
      </c>
      <c r="H41" s="28">
        <v>9.3</v>
      </c>
      <c r="I41" s="25">
        <v>14.8</v>
      </c>
      <c r="J41" s="28">
        <v>9.3</v>
      </c>
      <c r="K41" s="25">
        <v>22.2</v>
      </c>
      <c r="L41" s="28">
        <v>11.1</v>
      </c>
      <c r="M41" s="25">
        <v>25.9</v>
      </c>
      <c r="N41" s="28">
        <v>13</v>
      </c>
      <c r="O41" s="25">
        <v>12</v>
      </c>
      <c r="P41" s="28">
        <v>17.6</v>
      </c>
      <c r="Q41" s="25">
        <v>7.4</v>
      </c>
      <c r="R41" s="27">
        <v>6.5</v>
      </c>
    </row>
    <row r="42" spans="1:18" ht="15" customHeight="1">
      <c r="A42" s="356"/>
      <c r="B42" s="412"/>
      <c r="C42" s="390" t="s">
        <v>170</v>
      </c>
      <c r="D42" s="65">
        <v>36</v>
      </c>
      <c r="E42" s="16">
        <v>9</v>
      </c>
      <c r="F42" s="17">
        <v>8</v>
      </c>
      <c r="G42" s="16">
        <v>10</v>
      </c>
      <c r="H42" s="17">
        <v>6</v>
      </c>
      <c r="I42" s="16">
        <v>11</v>
      </c>
      <c r="J42" s="17">
        <v>8</v>
      </c>
      <c r="K42" s="16">
        <v>12</v>
      </c>
      <c r="L42" s="17">
        <v>1</v>
      </c>
      <c r="M42" s="16">
        <v>10</v>
      </c>
      <c r="N42" s="17">
        <v>5</v>
      </c>
      <c r="O42" s="16">
        <v>5</v>
      </c>
      <c r="P42" s="17">
        <v>7</v>
      </c>
      <c r="Q42" s="16">
        <v>5</v>
      </c>
      <c r="R42" s="18">
        <v>1</v>
      </c>
    </row>
    <row r="43" spans="1:18" ht="15" customHeight="1">
      <c r="A43" s="356"/>
      <c r="B43" s="412"/>
      <c r="C43" s="390" t="s">
        <v>170</v>
      </c>
      <c r="D43" s="80">
        <v>100</v>
      </c>
      <c r="E43" s="29">
        <v>25</v>
      </c>
      <c r="F43" s="30">
        <v>22.2</v>
      </c>
      <c r="G43" s="29">
        <v>27.8</v>
      </c>
      <c r="H43" s="30">
        <v>16.7</v>
      </c>
      <c r="I43" s="29">
        <v>30.6</v>
      </c>
      <c r="J43" s="30">
        <v>22.2</v>
      </c>
      <c r="K43" s="29">
        <v>33.3</v>
      </c>
      <c r="L43" s="30">
        <v>2.8</v>
      </c>
      <c r="M43" s="29">
        <v>27.8</v>
      </c>
      <c r="N43" s="30">
        <v>13.9</v>
      </c>
      <c r="O43" s="29">
        <v>13.9</v>
      </c>
      <c r="P43" s="30">
        <v>19.4</v>
      </c>
      <c r="Q43" s="29">
        <v>13.9</v>
      </c>
      <c r="R43" s="31">
        <v>2.8</v>
      </c>
    </row>
    <row r="44" spans="1:18" ht="15" customHeight="1">
      <c r="A44" s="356"/>
      <c r="B44" s="412"/>
      <c r="C44" s="390" t="s">
        <v>171</v>
      </c>
      <c r="D44" s="19">
        <v>13</v>
      </c>
      <c r="E44" s="12">
        <v>8</v>
      </c>
      <c r="F44" s="15">
        <v>3</v>
      </c>
      <c r="G44" s="12">
        <v>6</v>
      </c>
      <c r="H44" s="15">
        <v>1</v>
      </c>
      <c r="I44" s="12">
        <v>2</v>
      </c>
      <c r="J44" s="15">
        <v>1</v>
      </c>
      <c r="K44" s="12">
        <v>2</v>
      </c>
      <c r="L44" s="15">
        <v>0</v>
      </c>
      <c r="M44" s="12">
        <v>2</v>
      </c>
      <c r="N44" s="15">
        <v>1</v>
      </c>
      <c r="O44" s="12">
        <v>3</v>
      </c>
      <c r="P44" s="15">
        <v>1</v>
      </c>
      <c r="Q44" s="12">
        <v>2</v>
      </c>
      <c r="R44" s="14">
        <v>1</v>
      </c>
    </row>
    <row r="45" spans="1:18" ht="15" customHeight="1">
      <c r="A45" s="357"/>
      <c r="B45" s="413"/>
      <c r="C45" s="390" t="s">
        <v>171</v>
      </c>
      <c r="D45" s="32">
        <v>100</v>
      </c>
      <c r="E45" s="25">
        <v>61.5</v>
      </c>
      <c r="F45" s="28">
        <v>23.1</v>
      </c>
      <c r="G45" s="25">
        <v>46.2</v>
      </c>
      <c r="H45" s="28">
        <v>7.7</v>
      </c>
      <c r="I45" s="25">
        <v>15.4</v>
      </c>
      <c r="J45" s="28">
        <v>7.7</v>
      </c>
      <c r="K45" s="25">
        <v>15.4</v>
      </c>
      <c r="L45" s="28">
        <v>0</v>
      </c>
      <c r="M45" s="25">
        <v>15.4</v>
      </c>
      <c r="N45" s="28">
        <v>7.7</v>
      </c>
      <c r="O45" s="25">
        <v>23.1</v>
      </c>
      <c r="P45" s="28">
        <v>7.7</v>
      </c>
      <c r="Q45" s="25">
        <v>15.4</v>
      </c>
      <c r="R45" s="27">
        <v>7.7</v>
      </c>
    </row>
    <row r="46" spans="1:18" ht="15" customHeight="1">
      <c r="A46" s="361" t="s">
        <v>173</v>
      </c>
      <c r="B46" s="367" t="s">
        <v>162</v>
      </c>
      <c r="C46" s="379" t="s">
        <v>174</v>
      </c>
      <c r="D46" s="12">
        <v>716</v>
      </c>
      <c r="E46" s="13">
        <v>379</v>
      </c>
      <c r="F46" s="12">
        <v>306</v>
      </c>
      <c r="G46" s="13">
        <v>267</v>
      </c>
      <c r="H46" s="12">
        <v>88</v>
      </c>
      <c r="I46" s="13">
        <v>65</v>
      </c>
      <c r="J46" s="12">
        <v>50</v>
      </c>
      <c r="K46" s="13">
        <v>148</v>
      </c>
      <c r="L46" s="12">
        <v>118</v>
      </c>
      <c r="M46" s="13">
        <v>190</v>
      </c>
      <c r="N46" s="12">
        <v>100</v>
      </c>
      <c r="O46" s="13">
        <v>95</v>
      </c>
      <c r="P46" s="19">
        <v>114</v>
      </c>
      <c r="Q46" s="12">
        <v>31</v>
      </c>
      <c r="R46" s="12">
        <v>20</v>
      </c>
    </row>
    <row r="47" spans="1:18" ht="15" customHeight="1">
      <c r="A47" s="362"/>
      <c r="B47" s="367"/>
      <c r="C47" s="379"/>
      <c r="D47" s="29">
        <v>100</v>
      </c>
      <c r="E47" s="30">
        <v>52.9</v>
      </c>
      <c r="F47" s="29">
        <v>42.7</v>
      </c>
      <c r="G47" s="30">
        <v>37.3</v>
      </c>
      <c r="H47" s="29">
        <v>12.3</v>
      </c>
      <c r="I47" s="30">
        <v>9.1</v>
      </c>
      <c r="J47" s="29">
        <v>7</v>
      </c>
      <c r="K47" s="30">
        <v>20.7</v>
      </c>
      <c r="L47" s="29">
        <v>16.5</v>
      </c>
      <c r="M47" s="30">
        <v>26.5</v>
      </c>
      <c r="N47" s="29">
        <v>14</v>
      </c>
      <c r="O47" s="30">
        <v>13.3</v>
      </c>
      <c r="P47" s="33">
        <v>15.9</v>
      </c>
      <c r="Q47" s="29">
        <v>4.3</v>
      </c>
      <c r="R47" s="29">
        <v>2.8</v>
      </c>
    </row>
    <row r="48" spans="1:18" ht="15" customHeight="1">
      <c r="A48" s="362"/>
      <c r="B48" s="367"/>
      <c r="C48" s="379" t="s">
        <v>175</v>
      </c>
      <c r="D48" s="12">
        <v>201</v>
      </c>
      <c r="E48" s="15">
        <v>120</v>
      </c>
      <c r="F48" s="12">
        <v>101</v>
      </c>
      <c r="G48" s="15">
        <v>86</v>
      </c>
      <c r="H48" s="12">
        <v>26</v>
      </c>
      <c r="I48" s="15">
        <v>17</v>
      </c>
      <c r="J48" s="12">
        <v>11</v>
      </c>
      <c r="K48" s="15">
        <v>38</v>
      </c>
      <c r="L48" s="12">
        <v>35</v>
      </c>
      <c r="M48" s="15">
        <v>39</v>
      </c>
      <c r="N48" s="12">
        <v>31</v>
      </c>
      <c r="O48" s="15">
        <v>20</v>
      </c>
      <c r="P48" s="19">
        <v>23</v>
      </c>
      <c r="Q48" s="12">
        <v>7</v>
      </c>
      <c r="R48" s="12">
        <v>7</v>
      </c>
    </row>
    <row r="49" spans="1:18" ht="15" customHeight="1">
      <c r="A49" s="362"/>
      <c r="B49" s="367"/>
      <c r="C49" s="379" t="s">
        <v>175</v>
      </c>
      <c r="D49" s="25">
        <v>100</v>
      </c>
      <c r="E49" s="28">
        <v>59.7</v>
      </c>
      <c r="F49" s="25">
        <v>50.2</v>
      </c>
      <c r="G49" s="28">
        <v>42.8</v>
      </c>
      <c r="H49" s="25">
        <v>12.9</v>
      </c>
      <c r="I49" s="28">
        <v>8.5</v>
      </c>
      <c r="J49" s="25">
        <v>5.5</v>
      </c>
      <c r="K49" s="28">
        <v>18.9</v>
      </c>
      <c r="L49" s="25">
        <v>17.4</v>
      </c>
      <c r="M49" s="28">
        <v>19.4</v>
      </c>
      <c r="N49" s="25">
        <v>15.4</v>
      </c>
      <c r="O49" s="28">
        <v>10</v>
      </c>
      <c r="P49" s="32">
        <v>11.4</v>
      </c>
      <c r="Q49" s="25">
        <v>3.5</v>
      </c>
      <c r="R49" s="25">
        <v>3.5</v>
      </c>
    </row>
    <row r="50" spans="1:18" ht="15" customHeight="1">
      <c r="A50" s="362"/>
      <c r="B50" s="367"/>
      <c r="C50" s="381" t="s">
        <v>176</v>
      </c>
      <c r="D50" s="16">
        <v>197</v>
      </c>
      <c r="E50" s="17">
        <v>108</v>
      </c>
      <c r="F50" s="16">
        <v>90</v>
      </c>
      <c r="G50" s="17">
        <v>69</v>
      </c>
      <c r="H50" s="16">
        <v>22</v>
      </c>
      <c r="I50" s="17">
        <v>15</v>
      </c>
      <c r="J50" s="16">
        <v>12</v>
      </c>
      <c r="K50" s="17">
        <v>47</v>
      </c>
      <c r="L50" s="16">
        <v>44</v>
      </c>
      <c r="M50" s="17">
        <v>48</v>
      </c>
      <c r="N50" s="16">
        <v>26</v>
      </c>
      <c r="O50" s="17">
        <v>27</v>
      </c>
      <c r="P50" s="20">
        <v>28</v>
      </c>
      <c r="Q50" s="16">
        <v>7</v>
      </c>
      <c r="R50" s="16">
        <v>3</v>
      </c>
    </row>
    <row r="51" spans="1:18" ht="15" customHeight="1">
      <c r="A51" s="362"/>
      <c r="B51" s="367"/>
      <c r="C51" s="382" t="s">
        <v>177</v>
      </c>
      <c r="D51" s="29">
        <v>100</v>
      </c>
      <c r="E51" s="30">
        <v>54.8</v>
      </c>
      <c r="F51" s="29">
        <v>45.7</v>
      </c>
      <c r="G51" s="30">
        <v>35</v>
      </c>
      <c r="H51" s="29">
        <v>11.2</v>
      </c>
      <c r="I51" s="30">
        <v>7.6</v>
      </c>
      <c r="J51" s="29">
        <v>6.1</v>
      </c>
      <c r="K51" s="30">
        <v>23.9</v>
      </c>
      <c r="L51" s="29">
        <v>22.3</v>
      </c>
      <c r="M51" s="30">
        <v>24.4</v>
      </c>
      <c r="N51" s="29">
        <v>13.2</v>
      </c>
      <c r="O51" s="30">
        <v>13.7</v>
      </c>
      <c r="P51" s="33">
        <v>14.2</v>
      </c>
      <c r="Q51" s="29">
        <v>3.6</v>
      </c>
      <c r="R51" s="29">
        <v>1.5</v>
      </c>
    </row>
    <row r="52" spans="1:18" ht="15" customHeight="1">
      <c r="A52" s="362"/>
      <c r="B52" s="367"/>
      <c r="C52" s="379" t="s">
        <v>178</v>
      </c>
      <c r="D52" s="12">
        <v>18</v>
      </c>
      <c r="E52" s="15">
        <v>10</v>
      </c>
      <c r="F52" s="12">
        <v>7</v>
      </c>
      <c r="G52" s="15">
        <v>6</v>
      </c>
      <c r="H52" s="12">
        <v>2</v>
      </c>
      <c r="I52" s="15">
        <v>4</v>
      </c>
      <c r="J52" s="12">
        <v>1</v>
      </c>
      <c r="K52" s="15">
        <v>2</v>
      </c>
      <c r="L52" s="12">
        <v>1</v>
      </c>
      <c r="M52" s="15">
        <v>3</v>
      </c>
      <c r="N52" s="12">
        <v>5</v>
      </c>
      <c r="O52" s="15">
        <v>2</v>
      </c>
      <c r="P52" s="19">
        <v>4</v>
      </c>
      <c r="Q52" s="12">
        <v>4</v>
      </c>
      <c r="R52" s="12">
        <v>1</v>
      </c>
    </row>
    <row r="53" spans="1:18" ht="15" customHeight="1">
      <c r="A53" s="362"/>
      <c r="B53" s="367"/>
      <c r="C53" s="379" t="s">
        <v>178</v>
      </c>
      <c r="D53" s="25">
        <v>100</v>
      </c>
      <c r="E53" s="28">
        <v>55.6</v>
      </c>
      <c r="F53" s="25">
        <v>38.9</v>
      </c>
      <c r="G53" s="28">
        <v>33.3</v>
      </c>
      <c r="H53" s="25">
        <v>11.1</v>
      </c>
      <c r="I53" s="28">
        <v>22.2</v>
      </c>
      <c r="J53" s="25">
        <v>5.6</v>
      </c>
      <c r="K53" s="28">
        <v>11.1</v>
      </c>
      <c r="L53" s="25">
        <v>5.6</v>
      </c>
      <c r="M53" s="28">
        <v>16.7</v>
      </c>
      <c r="N53" s="25">
        <v>27.8</v>
      </c>
      <c r="O53" s="28">
        <v>11.1</v>
      </c>
      <c r="P53" s="32">
        <v>22.2</v>
      </c>
      <c r="Q53" s="25">
        <v>22.2</v>
      </c>
      <c r="R53" s="25">
        <v>5.6</v>
      </c>
    </row>
    <row r="54" spans="1:18" ht="15" customHeight="1">
      <c r="A54" s="362"/>
      <c r="B54" s="367"/>
      <c r="C54" s="379" t="s">
        <v>179</v>
      </c>
      <c r="D54" s="16">
        <v>54</v>
      </c>
      <c r="E54" s="17">
        <v>29</v>
      </c>
      <c r="F54" s="16">
        <v>26</v>
      </c>
      <c r="G54" s="17">
        <v>22</v>
      </c>
      <c r="H54" s="16">
        <v>8</v>
      </c>
      <c r="I54" s="17">
        <v>3</v>
      </c>
      <c r="J54" s="16">
        <v>5</v>
      </c>
      <c r="K54" s="17">
        <v>7</v>
      </c>
      <c r="L54" s="16">
        <v>4</v>
      </c>
      <c r="M54" s="17">
        <v>16</v>
      </c>
      <c r="N54" s="16">
        <v>9</v>
      </c>
      <c r="O54" s="17">
        <v>5</v>
      </c>
      <c r="P54" s="20">
        <v>11</v>
      </c>
      <c r="Q54" s="16">
        <v>0</v>
      </c>
      <c r="R54" s="16">
        <v>1</v>
      </c>
    </row>
    <row r="55" spans="1:18" ht="15" customHeight="1">
      <c r="A55" s="362"/>
      <c r="B55" s="367"/>
      <c r="C55" s="379" t="s">
        <v>179</v>
      </c>
      <c r="D55" s="29">
        <v>100</v>
      </c>
      <c r="E55" s="30">
        <v>53.7</v>
      </c>
      <c r="F55" s="29">
        <v>48.1</v>
      </c>
      <c r="G55" s="30">
        <v>40.7</v>
      </c>
      <c r="H55" s="29">
        <v>14.8</v>
      </c>
      <c r="I55" s="30">
        <v>5.6</v>
      </c>
      <c r="J55" s="29">
        <v>9.3</v>
      </c>
      <c r="K55" s="30">
        <v>13</v>
      </c>
      <c r="L55" s="29">
        <v>7.4</v>
      </c>
      <c r="M55" s="30">
        <v>29.6</v>
      </c>
      <c r="N55" s="29">
        <v>16.7</v>
      </c>
      <c r="O55" s="30">
        <v>9.3</v>
      </c>
      <c r="P55" s="33">
        <v>20.4</v>
      </c>
      <c r="Q55" s="29">
        <v>0</v>
      </c>
      <c r="R55" s="29">
        <v>1.9</v>
      </c>
    </row>
    <row r="56" spans="1:18" ht="15" customHeight="1">
      <c r="A56" s="362"/>
      <c r="B56" s="367"/>
      <c r="C56" s="379" t="s">
        <v>180</v>
      </c>
      <c r="D56" s="12">
        <v>140</v>
      </c>
      <c r="E56" s="15">
        <v>68</v>
      </c>
      <c r="F56" s="12">
        <v>50</v>
      </c>
      <c r="G56" s="15">
        <v>50</v>
      </c>
      <c r="H56" s="12">
        <v>19</v>
      </c>
      <c r="I56" s="15">
        <v>10</v>
      </c>
      <c r="J56" s="12">
        <v>5</v>
      </c>
      <c r="K56" s="15">
        <v>32</v>
      </c>
      <c r="L56" s="12">
        <v>19</v>
      </c>
      <c r="M56" s="15">
        <v>52</v>
      </c>
      <c r="N56" s="12">
        <v>16</v>
      </c>
      <c r="O56" s="15">
        <v>23</v>
      </c>
      <c r="P56" s="19">
        <v>27</v>
      </c>
      <c r="Q56" s="12">
        <v>7</v>
      </c>
      <c r="R56" s="12">
        <v>3</v>
      </c>
    </row>
    <row r="57" spans="1:18" ht="15" customHeight="1">
      <c r="A57" s="362"/>
      <c r="B57" s="367"/>
      <c r="C57" s="379" t="s">
        <v>180</v>
      </c>
      <c r="D57" s="25">
        <v>100</v>
      </c>
      <c r="E57" s="28">
        <v>48.6</v>
      </c>
      <c r="F57" s="25">
        <v>35.7</v>
      </c>
      <c r="G57" s="28">
        <v>35.7</v>
      </c>
      <c r="H57" s="25">
        <v>13.6</v>
      </c>
      <c r="I57" s="28">
        <v>7.1</v>
      </c>
      <c r="J57" s="25">
        <v>3.6</v>
      </c>
      <c r="K57" s="28">
        <v>22.9</v>
      </c>
      <c r="L57" s="25">
        <v>13.6</v>
      </c>
      <c r="M57" s="28">
        <v>37.1</v>
      </c>
      <c r="N57" s="25">
        <v>11.4</v>
      </c>
      <c r="O57" s="28">
        <v>16.4</v>
      </c>
      <c r="P57" s="32">
        <v>19.3</v>
      </c>
      <c r="Q57" s="25">
        <v>5</v>
      </c>
      <c r="R57" s="25">
        <v>2.1</v>
      </c>
    </row>
    <row r="58" spans="1:18" ht="15" customHeight="1">
      <c r="A58" s="362"/>
      <c r="B58" s="367"/>
      <c r="C58" s="379" t="s">
        <v>2</v>
      </c>
      <c r="D58" s="16">
        <v>12</v>
      </c>
      <c r="E58" s="17">
        <v>4</v>
      </c>
      <c r="F58" s="16">
        <v>2</v>
      </c>
      <c r="G58" s="17">
        <v>1</v>
      </c>
      <c r="H58" s="16">
        <v>1</v>
      </c>
      <c r="I58" s="17">
        <v>3</v>
      </c>
      <c r="J58" s="16">
        <v>1</v>
      </c>
      <c r="K58" s="17">
        <v>3</v>
      </c>
      <c r="L58" s="16">
        <v>3</v>
      </c>
      <c r="M58" s="17">
        <v>4</v>
      </c>
      <c r="N58" s="16">
        <v>0</v>
      </c>
      <c r="O58" s="17">
        <v>3</v>
      </c>
      <c r="P58" s="20">
        <v>3</v>
      </c>
      <c r="Q58" s="16">
        <v>0</v>
      </c>
      <c r="R58" s="16">
        <v>1</v>
      </c>
    </row>
    <row r="59" spans="1:18" ht="15" customHeight="1">
      <c r="A59" s="362"/>
      <c r="B59" s="367"/>
      <c r="C59" s="379" t="s">
        <v>2</v>
      </c>
      <c r="D59" s="29">
        <v>100</v>
      </c>
      <c r="E59" s="30">
        <v>33.3</v>
      </c>
      <c r="F59" s="29">
        <v>16.7</v>
      </c>
      <c r="G59" s="30">
        <v>8.3</v>
      </c>
      <c r="H59" s="29">
        <v>8.3</v>
      </c>
      <c r="I59" s="30">
        <v>25</v>
      </c>
      <c r="J59" s="29">
        <v>8.3</v>
      </c>
      <c r="K59" s="30">
        <v>25</v>
      </c>
      <c r="L59" s="29">
        <v>25</v>
      </c>
      <c r="M59" s="30">
        <v>33.3</v>
      </c>
      <c r="N59" s="29">
        <v>0</v>
      </c>
      <c r="O59" s="30">
        <v>25</v>
      </c>
      <c r="P59" s="33">
        <v>25</v>
      </c>
      <c r="Q59" s="29">
        <v>0</v>
      </c>
      <c r="R59" s="29">
        <v>8.3</v>
      </c>
    </row>
    <row r="60" spans="1:18" ht="15" customHeight="1">
      <c r="A60" s="362"/>
      <c r="B60" s="367"/>
      <c r="C60" s="379" t="s">
        <v>181</v>
      </c>
      <c r="D60" s="12">
        <v>6</v>
      </c>
      <c r="E60" s="15">
        <v>4</v>
      </c>
      <c r="F60" s="12">
        <v>1</v>
      </c>
      <c r="G60" s="15">
        <v>2</v>
      </c>
      <c r="H60" s="12">
        <v>0</v>
      </c>
      <c r="I60" s="15">
        <v>1</v>
      </c>
      <c r="J60" s="12">
        <v>0</v>
      </c>
      <c r="K60" s="15">
        <v>2</v>
      </c>
      <c r="L60" s="12">
        <v>2</v>
      </c>
      <c r="M60" s="15">
        <v>1</v>
      </c>
      <c r="N60" s="12">
        <v>1</v>
      </c>
      <c r="O60" s="15">
        <v>3</v>
      </c>
      <c r="P60" s="19">
        <v>1</v>
      </c>
      <c r="Q60" s="12">
        <v>0</v>
      </c>
      <c r="R60" s="12">
        <v>0</v>
      </c>
    </row>
    <row r="61" spans="1:18" ht="15" customHeight="1">
      <c r="A61" s="362"/>
      <c r="B61" s="367"/>
      <c r="C61" s="379" t="s">
        <v>181</v>
      </c>
      <c r="D61" s="25">
        <v>100</v>
      </c>
      <c r="E61" s="28">
        <v>66.7</v>
      </c>
      <c r="F61" s="25">
        <v>16.7</v>
      </c>
      <c r="G61" s="28">
        <v>33.3</v>
      </c>
      <c r="H61" s="25">
        <v>0</v>
      </c>
      <c r="I61" s="28">
        <v>16.7</v>
      </c>
      <c r="J61" s="25">
        <v>0</v>
      </c>
      <c r="K61" s="28">
        <v>33.3</v>
      </c>
      <c r="L61" s="25">
        <v>33.3</v>
      </c>
      <c r="M61" s="28">
        <v>16.7</v>
      </c>
      <c r="N61" s="25">
        <v>16.7</v>
      </c>
      <c r="O61" s="28">
        <v>50</v>
      </c>
      <c r="P61" s="32">
        <v>16.7</v>
      </c>
      <c r="Q61" s="25">
        <v>0</v>
      </c>
      <c r="R61" s="25">
        <v>0</v>
      </c>
    </row>
    <row r="62" spans="1:18" ht="15" customHeight="1">
      <c r="A62" s="362"/>
      <c r="B62" s="367"/>
      <c r="C62" s="379" t="s">
        <v>182</v>
      </c>
      <c r="D62" s="16">
        <v>88</v>
      </c>
      <c r="E62" s="17">
        <v>36</v>
      </c>
      <c r="F62" s="16">
        <v>29</v>
      </c>
      <c r="G62" s="17">
        <v>31</v>
      </c>
      <c r="H62" s="16">
        <v>10</v>
      </c>
      <c r="I62" s="17">
        <v>12</v>
      </c>
      <c r="J62" s="16">
        <v>15</v>
      </c>
      <c r="K62" s="17">
        <v>17</v>
      </c>
      <c r="L62" s="16">
        <v>10</v>
      </c>
      <c r="M62" s="17">
        <v>27</v>
      </c>
      <c r="N62" s="16">
        <v>12</v>
      </c>
      <c r="O62" s="17">
        <v>12</v>
      </c>
      <c r="P62" s="20">
        <v>17</v>
      </c>
      <c r="Q62" s="16">
        <v>6</v>
      </c>
      <c r="R62" s="16">
        <v>4</v>
      </c>
    </row>
    <row r="63" spans="1:18" ht="15" customHeight="1" thickBot="1">
      <c r="A63" s="362"/>
      <c r="B63" s="371"/>
      <c r="C63" s="411" t="s">
        <v>182</v>
      </c>
      <c r="D63" s="272">
        <v>100</v>
      </c>
      <c r="E63" s="271">
        <v>40.9</v>
      </c>
      <c r="F63" s="272">
        <v>33</v>
      </c>
      <c r="G63" s="271">
        <v>35.2</v>
      </c>
      <c r="H63" s="272">
        <v>11.4</v>
      </c>
      <c r="I63" s="271">
        <v>13.6</v>
      </c>
      <c r="J63" s="272">
        <v>17</v>
      </c>
      <c r="K63" s="271">
        <v>19.3</v>
      </c>
      <c r="L63" s="272">
        <v>11.4</v>
      </c>
      <c r="M63" s="271">
        <v>30.7</v>
      </c>
      <c r="N63" s="272">
        <v>13.6</v>
      </c>
      <c r="O63" s="271">
        <v>13.6</v>
      </c>
      <c r="P63" s="278">
        <v>19.3</v>
      </c>
      <c r="Q63" s="272">
        <v>6.8</v>
      </c>
      <c r="R63" s="272">
        <v>4.5</v>
      </c>
    </row>
    <row r="64" spans="1:18" ht="15" customHeight="1" thickTop="1">
      <c r="A64" s="362"/>
      <c r="B64" s="363" t="s">
        <v>172</v>
      </c>
      <c r="C64" s="385" t="s">
        <v>174</v>
      </c>
      <c r="D64" s="67">
        <v>497</v>
      </c>
      <c r="E64" s="17">
        <v>207</v>
      </c>
      <c r="F64" s="67">
        <v>207</v>
      </c>
      <c r="G64" s="17">
        <v>218</v>
      </c>
      <c r="H64" s="67">
        <v>59</v>
      </c>
      <c r="I64" s="17">
        <v>59</v>
      </c>
      <c r="J64" s="67">
        <v>54</v>
      </c>
      <c r="K64" s="17">
        <v>126</v>
      </c>
      <c r="L64" s="67">
        <v>55</v>
      </c>
      <c r="M64" s="17">
        <v>103</v>
      </c>
      <c r="N64" s="67">
        <v>56</v>
      </c>
      <c r="O64" s="17">
        <v>72</v>
      </c>
      <c r="P64" s="295">
        <v>78</v>
      </c>
      <c r="Q64" s="67">
        <v>27</v>
      </c>
      <c r="R64" s="67">
        <v>19</v>
      </c>
    </row>
    <row r="65" spans="1:18" ht="15" customHeight="1">
      <c r="A65" s="362"/>
      <c r="B65" s="367"/>
      <c r="C65" s="379"/>
      <c r="D65" s="29">
        <v>100</v>
      </c>
      <c r="E65" s="30">
        <v>41.6</v>
      </c>
      <c r="F65" s="29">
        <v>41.6</v>
      </c>
      <c r="G65" s="30">
        <v>43.9</v>
      </c>
      <c r="H65" s="29">
        <v>11.9</v>
      </c>
      <c r="I65" s="30">
        <v>11.9</v>
      </c>
      <c r="J65" s="29">
        <v>10.9</v>
      </c>
      <c r="K65" s="30">
        <v>25.4</v>
      </c>
      <c r="L65" s="29">
        <v>11.1</v>
      </c>
      <c r="M65" s="30">
        <v>20.7</v>
      </c>
      <c r="N65" s="29">
        <v>11.3</v>
      </c>
      <c r="O65" s="30">
        <v>14.5</v>
      </c>
      <c r="P65" s="33">
        <v>15.7</v>
      </c>
      <c r="Q65" s="29">
        <v>5.4</v>
      </c>
      <c r="R65" s="29">
        <v>3.8</v>
      </c>
    </row>
    <row r="66" spans="1:18" ht="15" customHeight="1">
      <c r="A66" s="362"/>
      <c r="B66" s="367"/>
      <c r="C66" s="379" t="s">
        <v>175</v>
      </c>
      <c r="D66" s="12">
        <v>242</v>
      </c>
      <c r="E66" s="15">
        <v>107</v>
      </c>
      <c r="F66" s="12">
        <v>120</v>
      </c>
      <c r="G66" s="15">
        <v>120</v>
      </c>
      <c r="H66" s="12">
        <v>27</v>
      </c>
      <c r="I66" s="15">
        <v>16</v>
      </c>
      <c r="J66" s="12">
        <v>26</v>
      </c>
      <c r="K66" s="15">
        <v>55</v>
      </c>
      <c r="L66" s="12">
        <v>38</v>
      </c>
      <c r="M66" s="15">
        <v>42</v>
      </c>
      <c r="N66" s="12">
        <v>21</v>
      </c>
      <c r="O66" s="15">
        <v>33</v>
      </c>
      <c r="P66" s="19">
        <v>30</v>
      </c>
      <c r="Q66" s="12">
        <v>7</v>
      </c>
      <c r="R66" s="12">
        <v>8</v>
      </c>
    </row>
    <row r="67" spans="1:18" ht="15" customHeight="1">
      <c r="A67" s="362"/>
      <c r="B67" s="367"/>
      <c r="C67" s="379" t="s">
        <v>175</v>
      </c>
      <c r="D67" s="25">
        <v>100</v>
      </c>
      <c r="E67" s="28">
        <v>44.2</v>
      </c>
      <c r="F67" s="25">
        <v>49.6</v>
      </c>
      <c r="G67" s="28">
        <v>49.6</v>
      </c>
      <c r="H67" s="25">
        <v>11.2</v>
      </c>
      <c r="I67" s="28">
        <v>6.6</v>
      </c>
      <c r="J67" s="25">
        <v>10.7</v>
      </c>
      <c r="K67" s="28">
        <v>22.7</v>
      </c>
      <c r="L67" s="25">
        <v>15.7</v>
      </c>
      <c r="M67" s="28">
        <v>17.4</v>
      </c>
      <c r="N67" s="25">
        <v>8.7</v>
      </c>
      <c r="O67" s="28">
        <v>13.6</v>
      </c>
      <c r="P67" s="32">
        <v>12.4</v>
      </c>
      <c r="Q67" s="25">
        <v>2.9</v>
      </c>
      <c r="R67" s="25">
        <v>3.3</v>
      </c>
    </row>
    <row r="68" spans="1:18" ht="15" customHeight="1">
      <c r="A68" s="362"/>
      <c r="B68" s="367"/>
      <c r="C68" s="381" t="s">
        <v>176</v>
      </c>
      <c r="D68" s="16">
        <v>49</v>
      </c>
      <c r="E68" s="17">
        <v>20</v>
      </c>
      <c r="F68" s="16">
        <v>16</v>
      </c>
      <c r="G68" s="17">
        <v>13</v>
      </c>
      <c r="H68" s="16">
        <v>5</v>
      </c>
      <c r="I68" s="17">
        <v>7</v>
      </c>
      <c r="J68" s="16">
        <v>6</v>
      </c>
      <c r="K68" s="17">
        <v>20</v>
      </c>
      <c r="L68" s="16">
        <v>2</v>
      </c>
      <c r="M68" s="17">
        <v>9</v>
      </c>
      <c r="N68" s="16">
        <v>8</v>
      </c>
      <c r="O68" s="17">
        <v>7</v>
      </c>
      <c r="P68" s="20">
        <v>11</v>
      </c>
      <c r="Q68" s="16">
        <v>4</v>
      </c>
      <c r="R68" s="16">
        <v>2</v>
      </c>
    </row>
    <row r="69" spans="1:18" ht="15" customHeight="1">
      <c r="A69" s="362"/>
      <c r="B69" s="367"/>
      <c r="C69" s="382" t="s">
        <v>177</v>
      </c>
      <c r="D69" s="29">
        <v>100</v>
      </c>
      <c r="E69" s="30">
        <v>40.8</v>
      </c>
      <c r="F69" s="29">
        <v>32.7</v>
      </c>
      <c r="G69" s="30">
        <v>26.5</v>
      </c>
      <c r="H69" s="29">
        <v>10.2</v>
      </c>
      <c r="I69" s="30">
        <v>14.3</v>
      </c>
      <c r="J69" s="29">
        <v>12.2</v>
      </c>
      <c r="K69" s="30">
        <v>40.8</v>
      </c>
      <c r="L69" s="29">
        <v>4.1</v>
      </c>
      <c r="M69" s="30">
        <v>18.4</v>
      </c>
      <c r="N69" s="29">
        <v>16.3</v>
      </c>
      <c r="O69" s="30">
        <v>14.3</v>
      </c>
      <c r="P69" s="33">
        <v>22.4</v>
      </c>
      <c r="Q69" s="29">
        <v>8.2</v>
      </c>
      <c r="R69" s="29">
        <v>4.1</v>
      </c>
    </row>
    <row r="70" spans="1:18" ht="15" customHeight="1">
      <c r="A70" s="362"/>
      <c r="B70" s="367"/>
      <c r="C70" s="379" t="s">
        <v>178</v>
      </c>
      <c r="D70" s="12">
        <v>35</v>
      </c>
      <c r="E70" s="15">
        <v>15</v>
      </c>
      <c r="F70" s="12">
        <v>17</v>
      </c>
      <c r="G70" s="15">
        <v>19</v>
      </c>
      <c r="H70" s="12">
        <v>5</v>
      </c>
      <c r="I70" s="15">
        <v>11</v>
      </c>
      <c r="J70" s="12">
        <v>3</v>
      </c>
      <c r="K70" s="15">
        <v>7</v>
      </c>
      <c r="L70" s="12">
        <v>2</v>
      </c>
      <c r="M70" s="15">
        <v>9</v>
      </c>
      <c r="N70" s="12">
        <v>5</v>
      </c>
      <c r="O70" s="15">
        <v>4</v>
      </c>
      <c r="P70" s="19">
        <v>4</v>
      </c>
      <c r="Q70" s="12">
        <v>2</v>
      </c>
      <c r="R70" s="12">
        <v>0</v>
      </c>
    </row>
    <row r="71" spans="1:18" ht="15" customHeight="1">
      <c r="A71" s="362"/>
      <c r="B71" s="367"/>
      <c r="C71" s="379" t="s">
        <v>178</v>
      </c>
      <c r="D71" s="25">
        <v>100</v>
      </c>
      <c r="E71" s="28">
        <v>42.9</v>
      </c>
      <c r="F71" s="25">
        <v>48.6</v>
      </c>
      <c r="G71" s="28">
        <v>54.3</v>
      </c>
      <c r="H71" s="25">
        <v>14.3</v>
      </c>
      <c r="I71" s="28">
        <v>31.4</v>
      </c>
      <c r="J71" s="25">
        <v>8.6</v>
      </c>
      <c r="K71" s="28">
        <v>20</v>
      </c>
      <c r="L71" s="25">
        <v>5.7</v>
      </c>
      <c r="M71" s="28">
        <v>25.7</v>
      </c>
      <c r="N71" s="25">
        <v>14.3</v>
      </c>
      <c r="O71" s="28">
        <v>11.4</v>
      </c>
      <c r="P71" s="32">
        <v>11.4</v>
      </c>
      <c r="Q71" s="25">
        <v>5.7</v>
      </c>
      <c r="R71" s="25">
        <v>0</v>
      </c>
    </row>
    <row r="72" spans="1:18" ht="15" customHeight="1">
      <c r="A72" s="362"/>
      <c r="B72" s="367"/>
      <c r="C72" s="379" t="s">
        <v>179</v>
      </c>
      <c r="D72" s="16">
        <v>66</v>
      </c>
      <c r="E72" s="17">
        <v>27</v>
      </c>
      <c r="F72" s="16">
        <v>24</v>
      </c>
      <c r="G72" s="17">
        <v>28</v>
      </c>
      <c r="H72" s="16">
        <v>10</v>
      </c>
      <c r="I72" s="17">
        <v>8</v>
      </c>
      <c r="J72" s="16">
        <v>5</v>
      </c>
      <c r="K72" s="17">
        <v>17</v>
      </c>
      <c r="L72" s="16">
        <v>4</v>
      </c>
      <c r="M72" s="17">
        <v>17</v>
      </c>
      <c r="N72" s="16">
        <v>5</v>
      </c>
      <c r="O72" s="17">
        <v>14</v>
      </c>
      <c r="P72" s="20">
        <v>15</v>
      </c>
      <c r="Q72" s="16">
        <v>4</v>
      </c>
      <c r="R72" s="16">
        <v>3</v>
      </c>
    </row>
    <row r="73" spans="1:18" ht="15" customHeight="1">
      <c r="A73" s="362"/>
      <c r="B73" s="367"/>
      <c r="C73" s="379" t="s">
        <v>179</v>
      </c>
      <c r="D73" s="29">
        <v>100</v>
      </c>
      <c r="E73" s="30">
        <v>40.9</v>
      </c>
      <c r="F73" s="29">
        <v>36.4</v>
      </c>
      <c r="G73" s="30">
        <v>42.4</v>
      </c>
      <c r="H73" s="29">
        <v>15.2</v>
      </c>
      <c r="I73" s="30">
        <v>12.1</v>
      </c>
      <c r="J73" s="29">
        <v>7.6</v>
      </c>
      <c r="K73" s="30">
        <v>25.8</v>
      </c>
      <c r="L73" s="29">
        <v>6.1</v>
      </c>
      <c r="M73" s="30">
        <v>25.8</v>
      </c>
      <c r="N73" s="29">
        <v>7.6</v>
      </c>
      <c r="O73" s="30">
        <v>21.2</v>
      </c>
      <c r="P73" s="33">
        <v>22.7</v>
      </c>
      <c r="Q73" s="29">
        <v>6.1</v>
      </c>
      <c r="R73" s="29">
        <v>4.5</v>
      </c>
    </row>
    <row r="74" spans="1:18" ht="15" customHeight="1">
      <c r="A74" s="362"/>
      <c r="B74" s="367"/>
      <c r="C74" s="379" t="s">
        <v>180</v>
      </c>
      <c r="D74" s="12">
        <v>1</v>
      </c>
      <c r="E74" s="15">
        <v>0</v>
      </c>
      <c r="F74" s="12">
        <v>0</v>
      </c>
      <c r="G74" s="15">
        <v>0</v>
      </c>
      <c r="H74" s="12">
        <v>0</v>
      </c>
      <c r="I74" s="15">
        <v>1</v>
      </c>
      <c r="J74" s="12">
        <v>0</v>
      </c>
      <c r="K74" s="15">
        <v>0</v>
      </c>
      <c r="L74" s="12">
        <v>0</v>
      </c>
      <c r="M74" s="15">
        <v>1</v>
      </c>
      <c r="N74" s="12">
        <v>0</v>
      </c>
      <c r="O74" s="15">
        <v>0</v>
      </c>
      <c r="P74" s="19">
        <v>0</v>
      </c>
      <c r="Q74" s="12">
        <v>1</v>
      </c>
      <c r="R74" s="12">
        <v>0</v>
      </c>
    </row>
    <row r="75" spans="1:18" ht="15" customHeight="1">
      <c r="A75" s="362"/>
      <c r="B75" s="367"/>
      <c r="C75" s="379" t="s">
        <v>180</v>
      </c>
      <c r="D75" s="25">
        <v>100</v>
      </c>
      <c r="E75" s="28">
        <v>0</v>
      </c>
      <c r="F75" s="25">
        <v>0</v>
      </c>
      <c r="G75" s="28">
        <v>0</v>
      </c>
      <c r="H75" s="25">
        <v>0</v>
      </c>
      <c r="I75" s="28">
        <v>100</v>
      </c>
      <c r="J75" s="25">
        <v>0</v>
      </c>
      <c r="K75" s="28">
        <v>0</v>
      </c>
      <c r="L75" s="25">
        <v>0</v>
      </c>
      <c r="M75" s="28">
        <v>100</v>
      </c>
      <c r="N75" s="25">
        <v>0</v>
      </c>
      <c r="O75" s="28">
        <v>0</v>
      </c>
      <c r="P75" s="32">
        <v>0</v>
      </c>
      <c r="Q75" s="25">
        <v>100</v>
      </c>
      <c r="R75" s="25">
        <v>0</v>
      </c>
    </row>
    <row r="76" spans="1:18" ht="15" customHeight="1">
      <c r="A76" s="362"/>
      <c r="B76" s="367"/>
      <c r="C76" s="379" t="s">
        <v>2</v>
      </c>
      <c r="D76" s="16">
        <v>7</v>
      </c>
      <c r="E76" s="17">
        <v>5</v>
      </c>
      <c r="F76" s="16">
        <v>3</v>
      </c>
      <c r="G76" s="17">
        <v>5</v>
      </c>
      <c r="H76" s="16">
        <v>0</v>
      </c>
      <c r="I76" s="17">
        <v>2</v>
      </c>
      <c r="J76" s="16">
        <v>0</v>
      </c>
      <c r="K76" s="17">
        <v>1</v>
      </c>
      <c r="L76" s="16">
        <v>0</v>
      </c>
      <c r="M76" s="17">
        <v>3</v>
      </c>
      <c r="N76" s="16">
        <v>1</v>
      </c>
      <c r="O76" s="17">
        <v>0</v>
      </c>
      <c r="P76" s="20">
        <v>0</v>
      </c>
      <c r="Q76" s="16">
        <v>0</v>
      </c>
      <c r="R76" s="16">
        <v>0</v>
      </c>
    </row>
    <row r="77" spans="1:18" ht="15" customHeight="1">
      <c r="A77" s="362"/>
      <c r="B77" s="367"/>
      <c r="C77" s="379" t="s">
        <v>2</v>
      </c>
      <c r="D77" s="29">
        <v>100</v>
      </c>
      <c r="E77" s="30">
        <v>71.4</v>
      </c>
      <c r="F77" s="29">
        <v>42.9</v>
      </c>
      <c r="G77" s="30">
        <v>71.4</v>
      </c>
      <c r="H77" s="29">
        <v>0</v>
      </c>
      <c r="I77" s="30">
        <v>28.6</v>
      </c>
      <c r="J77" s="29">
        <v>0</v>
      </c>
      <c r="K77" s="30">
        <v>14.3</v>
      </c>
      <c r="L77" s="29">
        <v>0</v>
      </c>
      <c r="M77" s="30">
        <v>42.9</v>
      </c>
      <c r="N77" s="29">
        <v>14.3</v>
      </c>
      <c r="O77" s="30">
        <v>0</v>
      </c>
      <c r="P77" s="33">
        <v>0</v>
      </c>
      <c r="Q77" s="29">
        <v>0</v>
      </c>
      <c r="R77" s="29">
        <v>0</v>
      </c>
    </row>
    <row r="78" spans="1:18" ht="15" customHeight="1">
      <c r="A78" s="362"/>
      <c r="B78" s="367"/>
      <c r="C78" s="379" t="s">
        <v>181</v>
      </c>
      <c r="D78" s="12">
        <v>3</v>
      </c>
      <c r="E78" s="15">
        <v>2</v>
      </c>
      <c r="F78" s="12">
        <v>2</v>
      </c>
      <c r="G78" s="15">
        <v>0</v>
      </c>
      <c r="H78" s="12">
        <v>0</v>
      </c>
      <c r="I78" s="15">
        <v>0</v>
      </c>
      <c r="J78" s="12">
        <v>0</v>
      </c>
      <c r="K78" s="15">
        <v>1</v>
      </c>
      <c r="L78" s="12">
        <v>0</v>
      </c>
      <c r="M78" s="15">
        <v>1</v>
      </c>
      <c r="N78" s="12">
        <v>0</v>
      </c>
      <c r="O78" s="15">
        <v>0</v>
      </c>
      <c r="P78" s="19">
        <v>0</v>
      </c>
      <c r="Q78" s="12">
        <v>0</v>
      </c>
      <c r="R78" s="12">
        <v>0</v>
      </c>
    </row>
    <row r="79" spans="1:18" ht="15" customHeight="1">
      <c r="A79" s="362"/>
      <c r="B79" s="367"/>
      <c r="C79" s="379" t="s">
        <v>181</v>
      </c>
      <c r="D79" s="25">
        <v>100</v>
      </c>
      <c r="E79" s="28">
        <v>66.7</v>
      </c>
      <c r="F79" s="25">
        <v>66.7</v>
      </c>
      <c r="G79" s="28">
        <v>0</v>
      </c>
      <c r="H79" s="25">
        <v>0</v>
      </c>
      <c r="I79" s="28">
        <v>0</v>
      </c>
      <c r="J79" s="25">
        <v>0</v>
      </c>
      <c r="K79" s="28">
        <v>33.3</v>
      </c>
      <c r="L79" s="25">
        <v>0</v>
      </c>
      <c r="M79" s="28">
        <v>33.3</v>
      </c>
      <c r="N79" s="25">
        <v>0</v>
      </c>
      <c r="O79" s="28">
        <v>0</v>
      </c>
      <c r="P79" s="32">
        <v>0</v>
      </c>
      <c r="Q79" s="25">
        <v>0</v>
      </c>
      <c r="R79" s="25">
        <v>0</v>
      </c>
    </row>
    <row r="80" spans="1:18" ht="15" customHeight="1">
      <c r="A80" s="362"/>
      <c r="B80" s="367"/>
      <c r="C80" s="379" t="s">
        <v>182</v>
      </c>
      <c r="D80" s="12">
        <v>94</v>
      </c>
      <c r="E80" s="13">
        <v>31</v>
      </c>
      <c r="F80" s="12">
        <v>25</v>
      </c>
      <c r="G80" s="13">
        <v>33</v>
      </c>
      <c r="H80" s="12">
        <v>12</v>
      </c>
      <c r="I80" s="13">
        <v>14</v>
      </c>
      <c r="J80" s="12">
        <v>14</v>
      </c>
      <c r="K80" s="13">
        <v>25</v>
      </c>
      <c r="L80" s="12">
        <v>9</v>
      </c>
      <c r="M80" s="13">
        <v>21</v>
      </c>
      <c r="N80" s="12">
        <v>16</v>
      </c>
      <c r="O80" s="13">
        <v>14</v>
      </c>
      <c r="P80" s="19">
        <v>18</v>
      </c>
      <c r="Q80" s="12">
        <v>9</v>
      </c>
      <c r="R80" s="12">
        <v>6</v>
      </c>
    </row>
    <row r="81" spans="1:18" ht="15" customHeight="1">
      <c r="A81" s="363"/>
      <c r="B81" s="367"/>
      <c r="C81" s="379" t="s">
        <v>182</v>
      </c>
      <c r="D81" s="25">
        <v>100</v>
      </c>
      <c r="E81" s="26">
        <v>33</v>
      </c>
      <c r="F81" s="25">
        <v>26.6</v>
      </c>
      <c r="G81" s="26">
        <v>35.1</v>
      </c>
      <c r="H81" s="25">
        <v>12.8</v>
      </c>
      <c r="I81" s="26">
        <v>14.9</v>
      </c>
      <c r="J81" s="25">
        <v>14.9</v>
      </c>
      <c r="K81" s="26">
        <v>26.6</v>
      </c>
      <c r="L81" s="25">
        <v>9.6</v>
      </c>
      <c r="M81" s="26">
        <v>22.3</v>
      </c>
      <c r="N81" s="25">
        <v>17</v>
      </c>
      <c r="O81" s="26">
        <v>14.9</v>
      </c>
      <c r="P81" s="32">
        <v>19.1</v>
      </c>
      <c r="Q81" s="25">
        <v>9.6</v>
      </c>
      <c r="R81" s="25">
        <v>6.4</v>
      </c>
    </row>
    <row r="82" spans="1:18" ht="15" customHeight="1">
      <c r="A82" s="361" t="s">
        <v>366</v>
      </c>
      <c r="B82" s="367" t="s">
        <v>162</v>
      </c>
      <c r="C82" s="370" t="s">
        <v>174</v>
      </c>
      <c r="D82" s="22">
        <v>716</v>
      </c>
      <c r="E82" s="12">
        <v>379</v>
      </c>
      <c r="F82" s="13">
        <v>306</v>
      </c>
      <c r="G82" s="12">
        <v>267</v>
      </c>
      <c r="H82" s="13">
        <v>88</v>
      </c>
      <c r="I82" s="12">
        <v>65</v>
      </c>
      <c r="J82" s="14">
        <v>50</v>
      </c>
      <c r="K82" s="19">
        <v>148</v>
      </c>
      <c r="L82" s="12">
        <v>118</v>
      </c>
      <c r="M82" s="15">
        <v>190</v>
      </c>
      <c r="N82" s="12">
        <v>100</v>
      </c>
      <c r="O82" s="15">
        <v>95</v>
      </c>
      <c r="P82" s="12">
        <v>114</v>
      </c>
      <c r="Q82" s="15">
        <v>31</v>
      </c>
      <c r="R82" s="12">
        <v>20</v>
      </c>
    </row>
    <row r="83" spans="1:18" ht="15" customHeight="1">
      <c r="A83" s="362"/>
      <c r="B83" s="367"/>
      <c r="C83" s="370"/>
      <c r="D83" s="80">
        <v>100</v>
      </c>
      <c r="E83" s="29">
        <v>52.9</v>
      </c>
      <c r="F83" s="30">
        <v>42.7</v>
      </c>
      <c r="G83" s="29">
        <v>37.3</v>
      </c>
      <c r="H83" s="30">
        <v>12.3</v>
      </c>
      <c r="I83" s="29">
        <v>9.1</v>
      </c>
      <c r="J83" s="31">
        <v>7</v>
      </c>
      <c r="K83" s="33">
        <v>20.7</v>
      </c>
      <c r="L83" s="29">
        <v>16.5</v>
      </c>
      <c r="M83" s="30">
        <v>26.5</v>
      </c>
      <c r="N83" s="29">
        <v>14</v>
      </c>
      <c r="O83" s="30">
        <v>13.3</v>
      </c>
      <c r="P83" s="29">
        <v>15.9</v>
      </c>
      <c r="Q83" s="30">
        <v>4.3</v>
      </c>
      <c r="R83" s="29">
        <v>2.8</v>
      </c>
    </row>
    <row r="84" spans="1:18" ht="15" customHeight="1">
      <c r="A84" s="362"/>
      <c r="B84" s="367"/>
      <c r="C84" s="370" t="s">
        <v>185</v>
      </c>
      <c r="D84" s="19">
        <v>81</v>
      </c>
      <c r="E84" s="12">
        <v>53</v>
      </c>
      <c r="F84" s="15">
        <v>40</v>
      </c>
      <c r="G84" s="12">
        <v>36</v>
      </c>
      <c r="H84" s="15">
        <v>5</v>
      </c>
      <c r="I84" s="12">
        <v>8</v>
      </c>
      <c r="J84" s="14">
        <v>4</v>
      </c>
      <c r="K84" s="19">
        <v>15</v>
      </c>
      <c r="L84" s="12">
        <v>9</v>
      </c>
      <c r="M84" s="15">
        <v>22</v>
      </c>
      <c r="N84" s="12">
        <v>10</v>
      </c>
      <c r="O84" s="15">
        <v>16</v>
      </c>
      <c r="P84" s="12">
        <v>6</v>
      </c>
      <c r="Q84" s="15">
        <v>6</v>
      </c>
      <c r="R84" s="12">
        <v>0</v>
      </c>
    </row>
    <row r="85" spans="1:18" ht="15" customHeight="1">
      <c r="A85" s="362"/>
      <c r="B85" s="367"/>
      <c r="C85" s="370" t="s">
        <v>185</v>
      </c>
      <c r="D85" s="32">
        <v>100</v>
      </c>
      <c r="E85" s="25">
        <v>65.4</v>
      </c>
      <c r="F85" s="28">
        <v>49.4</v>
      </c>
      <c r="G85" s="25">
        <v>44.4</v>
      </c>
      <c r="H85" s="28">
        <v>6.2</v>
      </c>
      <c r="I85" s="25">
        <v>9.9</v>
      </c>
      <c r="J85" s="27">
        <v>4.9</v>
      </c>
      <c r="K85" s="32">
        <v>18.5</v>
      </c>
      <c r="L85" s="25">
        <v>11.1</v>
      </c>
      <c r="M85" s="28">
        <v>27.2</v>
      </c>
      <c r="N85" s="25">
        <v>12.3</v>
      </c>
      <c r="O85" s="28">
        <v>19.8</v>
      </c>
      <c r="P85" s="25">
        <v>7.4</v>
      </c>
      <c r="Q85" s="28">
        <v>7.4</v>
      </c>
      <c r="R85" s="25">
        <v>0</v>
      </c>
    </row>
    <row r="86" spans="1:18" ht="15" customHeight="1">
      <c r="A86" s="362"/>
      <c r="B86" s="367"/>
      <c r="C86" s="370" t="s">
        <v>186</v>
      </c>
      <c r="D86" s="65">
        <v>540</v>
      </c>
      <c r="E86" s="16">
        <v>275</v>
      </c>
      <c r="F86" s="17">
        <v>219</v>
      </c>
      <c r="G86" s="16">
        <v>189</v>
      </c>
      <c r="H86" s="17">
        <v>72</v>
      </c>
      <c r="I86" s="16">
        <v>47</v>
      </c>
      <c r="J86" s="18">
        <v>35</v>
      </c>
      <c r="K86" s="20">
        <v>116</v>
      </c>
      <c r="L86" s="16">
        <v>91</v>
      </c>
      <c r="M86" s="17">
        <v>150</v>
      </c>
      <c r="N86" s="16">
        <v>83</v>
      </c>
      <c r="O86" s="17">
        <v>70</v>
      </c>
      <c r="P86" s="16">
        <v>90</v>
      </c>
      <c r="Q86" s="17">
        <v>21</v>
      </c>
      <c r="R86" s="16">
        <v>19</v>
      </c>
    </row>
    <row r="87" spans="1:18" ht="15" customHeight="1">
      <c r="A87" s="362"/>
      <c r="B87" s="367"/>
      <c r="C87" s="370" t="s">
        <v>186</v>
      </c>
      <c r="D87" s="80">
        <v>100</v>
      </c>
      <c r="E87" s="29">
        <v>50.9</v>
      </c>
      <c r="F87" s="30">
        <v>40.6</v>
      </c>
      <c r="G87" s="29">
        <v>35</v>
      </c>
      <c r="H87" s="30">
        <v>13.3</v>
      </c>
      <c r="I87" s="29">
        <v>8.7</v>
      </c>
      <c r="J87" s="31">
        <v>6.5</v>
      </c>
      <c r="K87" s="33">
        <v>21.5</v>
      </c>
      <c r="L87" s="29">
        <v>16.9</v>
      </c>
      <c r="M87" s="30">
        <v>27.8</v>
      </c>
      <c r="N87" s="29">
        <v>15.4</v>
      </c>
      <c r="O87" s="30">
        <v>13</v>
      </c>
      <c r="P87" s="29">
        <v>16.7</v>
      </c>
      <c r="Q87" s="30">
        <v>3.9</v>
      </c>
      <c r="R87" s="29">
        <v>3.5</v>
      </c>
    </row>
    <row r="88" spans="1:18" ht="15" customHeight="1">
      <c r="A88" s="362"/>
      <c r="B88" s="367"/>
      <c r="C88" s="370" t="s">
        <v>278</v>
      </c>
      <c r="D88" s="19">
        <v>95</v>
      </c>
      <c r="E88" s="12">
        <v>51</v>
      </c>
      <c r="F88" s="15">
        <v>47</v>
      </c>
      <c r="G88" s="12">
        <v>42</v>
      </c>
      <c r="H88" s="15">
        <v>11</v>
      </c>
      <c r="I88" s="12">
        <v>10</v>
      </c>
      <c r="J88" s="14">
        <v>11</v>
      </c>
      <c r="K88" s="19">
        <v>17</v>
      </c>
      <c r="L88" s="12">
        <v>18</v>
      </c>
      <c r="M88" s="15">
        <v>18</v>
      </c>
      <c r="N88" s="12">
        <v>7</v>
      </c>
      <c r="O88" s="15">
        <v>9</v>
      </c>
      <c r="P88" s="12">
        <v>18</v>
      </c>
      <c r="Q88" s="15">
        <v>4</v>
      </c>
      <c r="R88" s="12">
        <v>1</v>
      </c>
    </row>
    <row r="89" spans="1:18" ht="15" customHeight="1" thickBot="1">
      <c r="A89" s="362"/>
      <c r="B89" s="371"/>
      <c r="C89" s="372" t="s">
        <v>187</v>
      </c>
      <c r="D89" s="278">
        <v>100</v>
      </c>
      <c r="E89" s="272">
        <v>53.7</v>
      </c>
      <c r="F89" s="271">
        <v>49.5</v>
      </c>
      <c r="G89" s="272">
        <v>44.2</v>
      </c>
      <c r="H89" s="271">
        <v>11.6</v>
      </c>
      <c r="I89" s="272">
        <v>10.5</v>
      </c>
      <c r="J89" s="273">
        <v>11.6</v>
      </c>
      <c r="K89" s="278">
        <v>17.9</v>
      </c>
      <c r="L89" s="272">
        <v>18.9</v>
      </c>
      <c r="M89" s="271">
        <v>18.9</v>
      </c>
      <c r="N89" s="272">
        <v>7.4</v>
      </c>
      <c r="O89" s="271">
        <v>9.5</v>
      </c>
      <c r="P89" s="272">
        <v>18.9</v>
      </c>
      <c r="Q89" s="271">
        <v>4.2</v>
      </c>
      <c r="R89" s="272">
        <v>1.1</v>
      </c>
    </row>
    <row r="90" spans="1:18" ht="15" customHeight="1" thickTop="1">
      <c r="A90" s="362"/>
      <c r="B90" s="363" t="s">
        <v>172</v>
      </c>
      <c r="C90" s="387" t="s">
        <v>174</v>
      </c>
      <c r="D90" s="65">
        <v>497</v>
      </c>
      <c r="E90" s="67">
        <v>207</v>
      </c>
      <c r="F90" s="17">
        <v>208</v>
      </c>
      <c r="G90" s="67">
        <v>219</v>
      </c>
      <c r="H90" s="17">
        <v>59</v>
      </c>
      <c r="I90" s="67">
        <v>58</v>
      </c>
      <c r="J90" s="207">
        <v>54</v>
      </c>
      <c r="K90" s="295">
        <v>126</v>
      </c>
      <c r="L90" s="67">
        <v>55</v>
      </c>
      <c r="M90" s="299">
        <v>103</v>
      </c>
      <c r="N90" s="67">
        <v>56</v>
      </c>
      <c r="O90" s="299">
        <v>72</v>
      </c>
      <c r="P90" s="67">
        <v>77</v>
      </c>
      <c r="Q90" s="299">
        <v>27</v>
      </c>
      <c r="R90" s="67">
        <v>19</v>
      </c>
    </row>
    <row r="91" spans="1:18" ht="15" customHeight="1">
      <c r="A91" s="362"/>
      <c r="B91" s="367"/>
      <c r="C91" s="370"/>
      <c r="D91" s="80">
        <v>100</v>
      </c>
      <c r="E91" s="29">
        <v>41.6</v>
      </c>
      <c r="F91" s="30">
        <v>41.9</v>
      </c>
      <c r="G91" s="29">
        <v>44.1</v>
      </c>
      <c r="H91" s="30">
        <v>11.9</v>
      </c>
      <c r="I91" s="29">
        <v>11.7</v>
      </c>
      <c r="J91" s="31">
        <v>10.9</v>
      </c>
      <c r="K91" s="33">
        <v>25.4</v>
      </c>
      <c r="L91" s="29">
        <v>11.1</v>
      </c>
      <c r="M91" s="30">
        <v>20.7</v>
      </c>
      <c r="N91" s="29">
        <v>11.3</v>
      </c>
      <c r="O91" s="30">
        <v>14.5</v>
      </c>
      <c r="P91" s="29">
        <v>15.5</v>
      </c>
      <c r="Q91" s="30">
        <v>5.4</v>
      </c>
      <c r="R91" s="29">
        <v>3.8</v>
      </c>
    </row>
    <row r="92" spans="1:18" ht="15" customHeight="1">
      <c r="A92" s="362"/>
      <c r="B92" s="367"/>
      <c r="C92" s="370" t="s">
        <v>185</v>
      </c>
      <c r="D92" s="19">
        <v>72</v>
      </c>
      <c r="E92" s="12">
        <v>32</v>
      </c>
      <c r="F92" s="15">
        <v>34</v>
      </c>
      <c r="G92" s="12">
        <v>35</v>
      </c>
      <c r="H92" s="15">
        <v>10</v>
      </c>
      <c r="I92" s="12">
        <v>7</v>
      </c>
      <c r="J92" s="14">
        <v>7</v>
      </c>
      <c r="K92" s="19">
        <v>19</v>
      </c>
      <c r="L92" s="12">
        <v>8</v>
      </c>
      <c r="M92" s="15">
        <v>14</v>
      </c>
      <c r="N92" s="12">
        <v>5</v>
      </c>
      <c r="O92" s="15">
        <v>15</v>
      </c>
      <c r="P92" s="12">
        <v>5</v>
      </c>
      <c r="Q92" s="15">
        <v>5</v>
      </c>
      <c r="R92" s="12">
        <v>2</v>
      </c>
    </row>
    <row r="93" spans="1:18" ht="15" customHeight="1">
      <c r="A93" s="362"/>
      <c r="B93" s="367"/>
      <c r="C93" s="370" t="s">
        <v>185</v>
      </c>
      <c r="D93" s="32">
        <v>100</v>
      </c>
      <c r="E93" s="25">
        <v>44.4</v>
      </c>
      <c r="F93" s="28">
        <v>47.2</v>
      </c>
      <c r="G93" s="25">
        <v>48.6</v>
      </c>
      <c r="H93" s="28">
        <v>13.9</v>
      </c>
      <c r="I93" s="25">
        <v>9.7</v>
      </c>
      <c r="J93" s="27">
        <v>9.7</v>
      </c>
      <c r="K93" s="32">
        <v>26.4</v>
      </c>
      <c r="L93" s="25">
        <v>11.1</v>
      </c>
      <c r="M93" s="28">
        <v>19.4</v>
      </c>
      <c r="N93" s="25">
        <v>6.9</v>
      </c>
      <c r="O93" s="28">
        <v>20.8</v>
      </c>
      <c r="P93" s="25">
        <v>6.9</v>
      </c>
      <c r="Q93" s="28">
        <v>6.9</v>
      </c>
      <c r="R93" s="25">
        <v>2.8</v>
      </c>
    </row>
    <row r="94" spans="1:18" ht="15" customHeight="1">
      <c r="A94" s="362"/>
      <c r="B94" s="367"/>
      <c r="C94" s="370" t="s">
        <v>186</v>
      </c>
      <c r="D94" s="65">
        <v>396</v>
      </c>
      <c r="E94" s="16">
        <v>159</v>
      </c>
      <c r="F94" s="17">
        <v>163</v>
      </c>
      <c r="G94" s="16">
        <v>170</v>
      </c>
      <c r="H94" s="17">
        <v>45</v>
      </c>
      <c r="I94" s="16">
        <v>48</v>
      </c>
      <c r="J94" s="18">
        <v>47</v>
      </c>
      <c r="K94" s="20">
        <v>103</v>
      </c>
      <c r="L94" s="16">
        <v>45</v>
      </c>
      <c r="M94" s="17">
        <v>81</v>
      </c>
      <c r="N94" s="16">
        <v>46</v>
      </c>
      <c r="O94" s="17">
        <v>51</v>
      </c>
      <c r="P94" s="16">
        <v>67</v>
      </c>
      <c r="Q94" s="17">
        <v>20</v>
      </c>
      <c r="R94" s="16">
        <v>17</v>
      </c>
    </row>
    <row r="95" spans="1:18" ht="15" customHeight="1">
      <c r="A95" s="362"/>
      <c r="B95" s="367"/>
      <c r="C95" s="370" t="s">
        <v>186</v>
      </c>
      <c r="D95" s="80">
        <v>100</v>
      </c>
      <c r="E95" s="29">
        <v>40.2</v>
      </c>
      <c r="F95" s="30">
        <v>41.2</v>
      </c>
      <c r="G95" s="29">
        <v>42.9</v>
      </c>
      <c r="H95" s="30">
        <v>11.4</v>
      </c>
      <c r="I95" s="29">
        <v>12.1</v>
      </c>
      <c r="J95" s="31">
        <v>11.9</v>
      </c>
      <c r="K95" s="33">
        <v>26</v>
      </c>
      <c r="L95" s="29">
        <v>11.4</v>
      </c>
      <c r="M95" s="30">
        <v>20.5</v>
      </c>
      <c r="N95" s="29">
        <v>11.6</v>
      </c>
      <c r="O95" s="30">
        <v>12.9</v>
      </c>
      <c r="P95" s="29">
        <v>16.9</v>
      </c>
      <c r="Q95" s="30">
        <v>5.1</v>
      </c>
      <c r="R95" s="29">
        <v>4.3</v>
      </c>
    </row>
    <row r="96" spans="1:18" ht="15" customHeight="1">
      <c r="A96" s="362"/>
      <c r="B96" s="367"/>
      <c r="C96" s="370" t="s">
        <v>278</v>
      </c>
      <c r="D96" s="19">
        <v>29</v>
      </c>
      <c r="E96" s="12">
        <v>16</v>
      </c>
      <c r="F96" s="15">
        <v>11</v>
      </c>
      <c r="G96" s="12">
        <v>14</v>
      </c>
      <c r="H96" s="15">
        <v>4</v>
      </c>
      <c r="I96" s="12">
        <v>3</v>
      </c>
      <c r="J96" s="14">
        <v>0</v>
      </c>
      <c r="K96" s="19">
        <v>4</v>
      </c>
      <c r="L96" s="12">
        <v>2</v>
      </c>
      <c r="M96" s="15">
        <v>8</v>
      </c>
      <c r="N96" s="12">
        <v>5</v>
      </c>
      <c r="O96" s="15">
        <v>6</v>
      </c>
      <c r="P96" s="12">
        <v>5</v>
      </c>
      <c r="Q96" s="15">
        <v>2</v>
      </c>
      <c r="R96" s="12">
        <v>0</v>
      </c>
    </row>
    <row r="97" spans="1:18" ht="15" customHeight="1">
      <c r="A97" s="363"/>
      <c r="B97" s="367"/>
      <c r="C97" s="370" t="s">
        <v>187</v>
      </c>
      <c r="D97" s="32">
        <v>100</v>
      </c>
      <c r="E97" s="25">
        <v>55.2</v>
      </c>
      <c r="F97" s="28">
        <v>37.9</v>
      </c>
      <c r="G97" s="25">
        <v>48.3</v>
      </c>
      <c r="H97" s="28">
        <v>13.8</v>
      </c>
      <c r="I97" s="25">
        <v>10.3</v>
      </c>
      <c r="J97" s="27">
        <v>0</v>
      </c>
      <c r="K97" s="32">
        <v>13.8</v>
      </c>
      <c r="L97" s="25">
        <v>6.9</v>
      </c>
      <c r="M97" s="28">
        <v>27.6</v>
      </c>
      <c r="N97" s="25">
        <v>17.2</v>
      </c>
      <c r="O97" s="28">
        <v>20.7</v>
      </c>
      <c r="P97" s="25">
        <v>17.2</v>
      </c>
      <c r="Q97" s="28">
        <v>6.9</v>
      </c>
      <c r="R97" s="25">
        <v>0</v>
      </c>
    </row>
    <row r="98" spans="4:18" ht="6" customHeight="1">
      <c r="D98" s="110"/>
      <c r="E98" s="110"/>
      <c r="F98" s="110"/>
      <c r="G98" s="110"/>
      <c r="H98" s="110"/>
      <c r="I98" s="110"/>
      <c r="J98" s="110"/>
      <c r="K98" s="110"/>
      <c r="L98" s="110"/>
      <c r="M98" s="110"/>
      <c r="N98" s="110"/>
      <c r="O98" s="110"/>
      <c r="P98" s="110"/>
      <c r="Q98" s="110"/>
      <c r="R98" s="110"/>
    </row>
    <row r="99" spans="1:18" ht="15" customHeight="1">
      <c r="A99" s="361" t="s">
        <v>196</v>
      </c>
      <c r="B99" s="417" t="s">
        <v>162</v>
      </c>
      <c r="C99" s="420" t="s">
        <v>183</v>
      </c>
      <c r="D99" s="12">
        <v>710</v>
      </c>
      <c r="E99" s="13">
        <v>378</v>
      </c>
      <c r="F99" s="12">
        <v>301</v>
      </c>
      <c r="G99" s="13">
        <v>265</v>
      </c>
      <c r="H99" s="12">
        <v>86</v>
      </c>
      <c r="I99" s="14">
        <v>65</v>
      </c>
      <c r="J99" s="19">
        <v>50</v>
      </c>
      <c r="K99" s="12">
        <v>148</v>
      </c>
      <c r="L99" s="15">
        <v>117</v>
      </c>
      <c r="M99" s="12">
        <v>188</v>
      </c>
      <c r="N99" s="15">
        <v>99</v>
      </c>
      <c r="O99" s="12">
        <v>94</v>
      </c>
      <c r="P99" s="15">
        <v>113</v>
      </c>
      <c r="Q99" s="12">
        <v>31</v>
      </c>
      <c r="R99" s="14">
        <v>20</v>
      </c>
    </row>
    <row r="100" spans="1:18" ht="15" customHeight="1">
      <c r="A100" s="362"/>
      <c r="B100" s="418"/>
      <c r="C100" s="420" t="s">
        <v>165</v>
      </c>
      <c r="D100" s="29">
        <v>100</v>
      </c>
      <c r="E100" s="30">
        <v>53.2</v>
      </c>
      <c r="F100" s="29">
        <v>42.4</v>
      </c>
      <c r="G100" s="30">
        <v>37.3</v>
      </c>
      <c r="H100" s="29">
        <v>12.1</v>
      </c>
      <c r="I100" s="31">
        <v>9.2</v>
      </c>
      <c r="J100" s="33">
        <v>7</v>
      </c>
      <c r="K100" s="29">
        <v>20.8</v>
      </c>
      <c r="L100" s="30">
        <v>16.5</v>
      </c>
      <c r="M100" s="29">
        <v>26.5</v>
      </c>
      <c r="N100" s="30">
        <v>13.9</v>
      </c>
      <c r="O100" s="29">
        <v>13.2</v>
      </c>
      <c r="P100" s="30">
        <v>15.9</v>
      </c>
      <c r="Q100" s="29">
        <v>4.4</v>
      </c>
      <c r="R100" s="31">
        <v>2.8</v>
      </c>
    </row>
    <row r="101" spans="1:18" ht="15" customHeight="1">
      <c r="A101" s="362"/>
      <c r="B101" s="418"/>
      <c r="C101" s="421" t="s">
        <v>279</v>
      </c>
      <c r="D101" s="12">
        <v>32</v>
      </c>
      <c r="E101" s="15">
        <v>21</v>
      </c>
      <c r="F101" s="12">
        <v>16</v>
      </c>
      <c r="G101" s="15">
        <v>14</v>
      </c>
      <c r="H101" s="12">
        <v>4</v>
      </c>
      <c r="I101" s="14">
        <v>2</v>
      </c>
      <c r="J101" s="19">
        <v>4</v>
      </c>
      <c r="K101" s="12">
        <v>6</v>
      </c>
      <c r="L101" s="15">
        <v>2</v>
      </c>
      <c r="M101" s="12">
        <v>9</v>
      </c>
      <c r="N101" s="15">
        <v>2</v>
      </c>
      <c r="O101" s="12">
        <v>3</v>
      </c>
      <c r="P101" s="15">
        <v>5</v>
      </c>
      <c r="Q101" s="12">
        <v>2</v>
      </c>
      <c r="R101" s="14">
        <v>0</v>
      </c>
    </row>
    <row r="102" spans="1:18" ht="15" customHeight="1">
      <c r="A102" s="362"/>
      <c r="B102" s="418"/>
      <c r="C102" s="415" t="s">
        <v>165</v>
      </c>
      <c r="D102" s="25">
        <v>100</v>
      </c>
      <c r="E102" s="28">
        <v>65.6</v>
      </c>
      <c r="F102" s="25">
        <v>50</v>
      </c>
      <c r="G102" s="28">
        <v>43.8</v>
      </c>
      <c r="H102" s="25">
        <v>12.5</v>
      </c>
      <c r="I102" s="27">
        <v>6.3</v>
      </c>
      <c r="J102" s="32">
        <v>12.5</v>
      </c>
      <c r="K102" s="25">
        <v>18.8</v>
      </c>
      <c r="L102" s="28">
        <v>6.3</v>
      </c>
      <c r="M102" s="25">
        <v>28.1</v>
      </c>
      <c r="N102" s="28">
        <v>6.3</v>
      </c>
      <c r="O102" s="25">
        <v>9.4</v>
      </c>
      <c r="P102" s="28">
        <v>15.6</v>
      </c>
      <c r="Q102" s="25">
        <v>6.3</v>
      </c>
      <c r="R102" s="27">
        <v>0</v>
      </c>
    </row>
    <row r="103" spans="1:18" ht="15" customHeight="1">
      <c r="A103" s="362"/>
      <c r="B103" s="418"/>
      <c r="C103" s="415" t="s">
        <v>280</v>
      </c>
      <c r="D103" s="16">
        <v>3</v>
      </c>
      <c r="E103" s="17">
        <v>3</v>
      </c>
      <c r="F103" s="16">
        <v>1</v>
      </c>
      <c r="G103" s="17">
        <v>2</v>
      </c>
      <c r="H103" s="16">
        <v>0</v>
      </c>
      <c r="I103" s="18">
        <v>0</v>
      </c>
      <c r="J103" s="20">
        <v>0</v>
      </c>
      <c r="K103" s="16">
        <v>0</v>
      </c>
      <c r="L103" s="17">
        <v>2</v>
      </c>
      <c r="M103" s="16">
        <v>0</v>
      </c>
      <c r="N103" s="17">
        <v>0</v>
      </c>
      <c r="O103" s="16">
        <v>0</v>
      </c>
      <c r="P103" s="17">
        <v>0</v>
      </c>
      <c r="Q103" s="16">
        <v>0</v>
      </c>
      <c r="R103" s="18">
        <v>0</v>
      </c>
    </row>
    <row r="104" spans="1:18" ht="15" customHeight="1">
      <c r="A104" s="362"/>
      <c r="B104" s="418"/>
      <c r="C104" s="415" t="s">
        <v>166</v>
      </c>
      <c r="D104" s="29">
        <v>100</v>
      </c>
      <c r="E104" s="30">
        <v>100</v>
      </c>
      <c r="F104" s="29">
        <v>33.3</v>
      </c>
      <c r="G104" s="30">
        <v>66.7</v>
      </c>
      <c r="H104" s="29">
        <v>0</v>
      </c>
      <c r="I104" s="31">
        <v>0</v>
      </c>
      <c r="J104" s="33">
        <v>0</v>
      </c>
      <c r="K104" s="29">
        <v>0</v>
      </c>
      <c r="L104" s="30">
        <v>66.7</v>
      </c>
      <c r="M104" s="29">
        <v>0</v>
      </c>
      <c r="N104" s="30">
        <v>0</v>
      </c>
      <c r="O104" s="29">
        <v>0</v>
      </c>
      <c r="P104" s="30">
        <v>0</v>
      </c>
      <c r="Q104" s="29">
        <v>0</v>
      </c>
      <c r="R104" s="31">
        <v>0</v>
      </c>
    </row>
    <row r="105" spans="1:18" ht="15" customHeight="1">
      <c r="A105" s="362"/>
      <c r="B105" s="418"/>
      <c r="C105" s="415" t="s">
        <v>281</v>
      </c>
      <c r="D105" s="12">
        <v>129</v>
      </c>
      <c r="E105" s="15">
        <v>62</v>
      </c>
      <c r="F105" s="12">
        <v>51</v>
      </c>
      <c r="G105" s="15">
        <v>54</v>
      </c>
      <c r="H105" s="12">
        <v>18</v>
      </c>
      <c r="I105" s="14">
        <v>11</v>
      </c>
      <c r="J105" s="19">
        <v>8</v>
      </c>
      <c r="K105" s="12">
        <v>24</v>
      </c>
      <c r="L105" s="15">
        <v>13</v>
      </c>
      <c r="M105" s="12">
        <v>45</v>
      </c>
      <c r="N105" s="15">
        <v>24</v>
      </c>
      <c r="O105" s="12">
        <v>18</v>
      </c>
      <c r="P105" s="15">
        <v>23</v>
      </c>
      <c r="Q105" s="12">
        <v>4</v>
      </c>
      <c r="R105" s="14">
        <v>2</v>
      </c>
    </row>
    <row r="106" spans="1:18" ht="15" customHeight="1">
      <c r="A106" s="362"/>
      <c r="B106" s="418"/>
      <c r="C106" s="415" t="s">
        <v>167</v>
      </c>
      <c r="D106" s="25">
        <v>100</v>
      </c>
      <c r="E106" s="28">
        <v>48.1</v>
      </c>
      <c r="F106" s="25">
        <v>39.5</v>
      </c>
      <c r="G106" s="28">
        <v>41.9</v>
      </c>
      <c r="H106" s="25">
        <v>14</v>
      </c>
      <c r="I106" s="27">
        <v>8.5</v>
      </c>
      <c r="J106" s="32">
        <v>6.2</v>
      </c>
      <c r="K106" s="25">
        <v>18.6</v>
      </c>
      <c r="L106" s="28">
        <v>10.1</v>
      </c>
      <c r="M106" s="25">
        <v>34.9</v>
      </c>
      <c r="N106" s="28">
        <v>18.6</v>
      </c>
      <c r="O106" s="25">
        <v>14</v>
      </c>
      <c r="P106" s="28">
        <v>17.8</v>
      </c>
      <c r="Q106" s="25">
        <v>3.1</v>
      </c>
      <c r="R106" s="27">
        <v>1.6</v>
      </c>
    </row>
    <row r="107" spans="1:18" ht="15" customHeight="1">
      <c r="A107" s="362"/>
      <c r="B107" s="418"/>
      <c r="C107" s="415" t="s">
        <v>282</v>
      </c>
      <c r="D107" s="16">
        <v>329</v>
      </c>
      <c r="E107" s="17">
        <v>169</v>
      </c>
      <c r="F107" s="16">
        <v>143</v>
      </c>
      <c r="G107" s="17">
        <v>121</v>
      </c>
      <c r="H107" s="16">
        <v>35</v>
      </c>
      <c r="I107" s="18">
        <v>36</v>
      </c>
      <c r="J107" s="20">
        <v>23</v>
      </c>
      <c r="K107" s="16">
        <v>75</v>
      </c>
      <c r="L107" s="17">
        <v>58</v>
      </c>
      <c r="M107" s="16">
        <v>83</v>
      </c>
      <c r="N107" s="17">
        <v>37</v>
      </c>
      <c r="O107" s="16">
        <v>47</v>
      </c>
      <c r="P107" s="17">
        <v>49</v>
      </c>
      <c r="Q107" s="16">
        <v>13</v>
      </c>
      <c r="R107" s="18">
        <v>13</v>
      </c>
    </row>
    <row r="108" spans="1:18" ht="15" customHeight="1">
      <c r="A108" s="362"/>
      <c r="B108" s="418"/>
      <c r="C108" s="415" t="s">
        <v>168</v>
      </c>
      <c r="D108" s="29">
        <v>100</v>
      </c>
      <c r="E108" s="30">
        <v>51.4</v>
      </c>
      <c r="F108" s="29">
        <v>43.5</v>
      </c>
      <c r="G108" s="30">
        <v>36.8</v>
      </c>
      <c r="H108" s="29">
        <v>10.6</v>
      </c>
      <c r="I108" s="31">
        <v>10.9</v>
      </c>
      <c r="J108" s="33">
        <v>7</v>
      </c>
      <c r="K108" s="29">
        <v>22.8</v>
      </c>
      <c r="L108" s="30">
        <v>17.6</v>
      </c>
      <c r="M108" s="29">
        <v>25.2</v>
      </c>
      <c r="N108" s="30">
        <v>11.2</v>
      </c>
      <c r="O108" s="29">
        <v>14.3</v>
      </c>
      <c r="P108" s="30">
        <v>14.9</v>
      </c>
      <c r="Q108" s="29">
        <v>4</v>
      </c>
      <c r="R108" s="31">
        <v>4</v>
      </c>
    </row>
    <row r="109" spans="1:18" ht="15" customHeight="1">
      <c r="A109" s="362"/>
      <c r="B109" s="418"/>
      <c r="C109" s="415" t="s">
        <v>283</v>
      </c>
      <c r="D109" s="12">
        <v>187</v>
      </c>
      <c r="E109" s="15">
        <v>106</v>
      </c>
      <c r="F109" s="12">
        <v>79</v>
      </c>
      <c r="G109" s="15">
        <v>66</v>
      </c>
      <c r="H109" s="12">
        <v>26</v>
      </c>
      <c r="I109" s="14">
        <v>12</v>
      </c>
      <c r="J109" s="19">
        <v>12</v>
      </c>
      <c r="K109" s="12">
        <v>36</v>
      </c>
      <c r="L109" s="15">
        <v>34</v>
      </c>
      <c r="M109" s="12">
        <v>44</v>
      </c>
      <c r="N109" s="15">
        <v>32</v>
      </c>
      <c r="O109" s="12">
        <v>20</v>
      </c>
      <c r="P109" s="15">
        <v>31</v>
      </c>
      <c r="Q109" s="12">
        <v>10</v>
      </c>
      <c r="R109" s="14">
        <v>5</v>
      </c>
    </row>
    <row r="110" spans="1:18" ht="15" customHeight="1">
      <c r="A110" s="362"/>
      <c r="B110" s="418"/>
      <c r="C110" s="415" t="s">
        <v>169</v>
      </c>
      <c r="D110" s="25">
        <v>100</v>
      </c>
      <c r="E110" s="28">
        <v>56.7</v>
      </c>
      <c r="F110" s="25">
        <v>42.2</v>
      </c>
      <c r="G110" s="28">
        <v>35.3</v>
      </c>
      <c r="H110" s="25">
        <v>13.9</v>
      </c>
      <c r="I110" s="27">
        <v>6.4</v>
      </c>
      <c r="J110" s="32">
        <v>6.4</v>
      </c>
      <c r="K110" s="25">
        <v>19.3</v>
      </c>
      <c r="L110" s="28">
        <v>18.2</v>
      </c>
      <c r="M110" s="25">
        <v>23.5</v>
      </c>
      <c r="N110" s="28">
        <v>17.1</v>
      </c>
      <c r="O110" s="25">
        <v>10.7</v>
      </c>
      <c r="P110" s="28">
        <v>16.6</v>
      </c>
      <c r="Q110" s="25">
        <v>5.3</v>
      </c>
      <c r="R110" s="27">
        <v>2.7</v>
      </c>
    </row>
    <row r="111" spans="1:18" ht="15" customHeight="1">
      <c r="A111" s="362"/>
      <c r="B111" s="418"/>
      <c r="C111" s="415" t="s">
        <v>203</v>
      </c>
      <c r="D111" s="16">
        <v>30</v>
      </c>
      <c r="E111" s="17">
        <v>17</v>
      </c>
      <c r="F111" s="16">
        <v>11</v>
      </c>
      <c r="G111" s="17">
        <v>8</v>
      </c>
      <c r="H111" s="16">
        <v>3</v>
      </c>
      <c r="I111" s="18">
        <v>4</v>
      </c>
      <c r="J111" s="20">
        <v>3</v>
      </c>
      <c r="K111" s="16">
        <v>7</v>
      </c>
      <c r="L111" s="17">
        <v>8</v>
      </c>
      <c r="M111" s="16">
        <v>7</v>
      </c>
      <c r="N111" s="17">
        <v>4</v>
      </c>
      <c r="O111" s="16">
        <v>6</v>
      </c>
      <c r="P111" s="17">
        <v>5</v>
      </c>
      <c r="Q111" s="16">
        <v>2</v>
      </c>
      <c r="R111" s="18">
        <v>0</v>
      </c>
    </row>
    <row r="112" spans="1:18" ht="15" customHeight="1" thickBot="1">
      <c r="A112" s="362"/>
      <c r="B112" s="419"/>
      <c r="C112" s="416" t="s">
        <v>171</v>
      </c>
      <c r="D112" s="272">
        <v>100</v>
      </c>
      <c r="E112" s="271">
        <v>56.7</v>
      </c>
      <c r="F112" s="272">
        <v>36.7</v>
      </c>
      <c r="G112" s="271">
        <v>26.7</v>
      </c>
      <c r="H112" s="272">
        <v>10</v>
      </c>
      <c r="I112" s="273">
        <v>13.3</v>
      </c>
      <c r="J112" s="278">
        <v>10</v>
      </c>
      <c r="K112" s="272">
        <v>23.3</v>
      </c>
      <c r="L112" s="271">
        <v>26.7</v>
      </c>
      <c r="M112" s="272">
        <v>23.3</v>
      </c>
      <c r="N112" s="271">
        <v>13.3</v>
      </c>
      <c r="O112" s="272">
        <v>20</v>
      </c>
      <c r="P112" s="271">
        <v>16.7</v>
      </c>
      <c r="Q112" s="272">
        <v>6.7</v>
      </c>
      <c r="R112" s="273">
        <v>0</v>
      </c>
    </row>
    <row r="113" spans="1:18" ht="15" customHeight="1" thickTop="1">
      <c r="A113" s="362"/>
      <c r="B113" s="423" t="s">
        <v>172</v>
      </c>
      <c r="C113" s="422" t="s">
        <v>183</v>
      </c>
      <c r="D113" s="65">
        <v>496</v>
      </c>
      <c r="E113" s="67">
        <v>208</v>
      </c>
      <c r="F113" s="17">
        <v>206</v>
      </c>
      <c r="G113" s="67">
        <v>218</v>
      </c>
      <c r="H113" s="17">
        <v>58</v>
      </c>
      <c r="I113" s="67">
        <v>58</v>
      </c>
      <c r="J113" s="295">
        <v>54</v>
      </c>
      <c r="K113" s="67">
        <v>126</v>
      </c>
      <c r="L113" s="299">
        <v>55</v>
      </c>
      <c r="M113" s="67">
        <v>103</v>
      </c>
      <c r="N113" s="299">
        <v>56</v>
      </c>
      <c r="O113" s="67">
        <v>71</v>
      </c>
      <c r="P113" s="299">
        <v>78</v>
      </c>
      <c r="Q113" s="67">
        <v>27</v>
      </c>
      <c r="R113" s="207">
        <v>19</v>
      </c>
    </row>
    <row r="114" spans="1:18" ht="15" customHeight="1">
      <c r="A114" s="362"/>
      <c r="B114" s="418"/>
      <c r="C114" s="420" t="s">
        <v>165</v>
      </c>
      <c r="D114" s="80">
        <v>100</v>
      </c>
      <c r="E114" s="29">
        <v>41.9</v>
      </c>
      <c r="F114" s="30">
        <v>41.5</v>
      </c>
      <c r="G114" s="29">
        <v>44</v>
      </c>
      <c r="H114" s="30">
        <v>11.7</v>
      </c>
      <c r="I114" s="29">
        <v>11.7</v>
      </c>
      <c r="J114" s="33">
        <v>10.9</v>
      </c>
      <c r="K114" s="29">
        <v>25.4</v>
      </c>
      <c r="L114" s="30">
        <v>11.1</v>
      </c>
      <c r="M114" s="29">
        <v>20.8</v>
      </c>
      <c r="N114" s="30">
        <v>11.3</v>
      </c>
      <c r="O114" s="29">
        <v>14.3</v>
      </c>
      <c r="P114" s="30">
        <v>15.7</v>
      </c>
      <c r="Q114" s="29">
        <v>5.4</v>
      </c>
      <c r="R114" s="31">
        <v>3.8</v>
      </c>
    </row>
    <row r="115" spans="1:18" ht="15" customHeight="1">
      <c r="A115" s="362"/>
      <c r="B115" s="418"/>
      <c r="C115" s="421" t="s">
        <v>279</v>
      </c>
      <c r="D115" s="19">
        <v>19</v>
      </c>
      <c r="E115" s="12">
        <v>10</v>
      </c>
      <c r="F115" s="15">
        <v>7</v>
      </c>
      <c r="G115" s="12">
        <v>10</v>
      </c>
      <c r="H115" s="15">
        <v>1</v>
      </c>
      <c r="I115" s="12">
        <v>2</v>
      </c>
      <c r="J115" s="19">
        <v>1</v>
      </c>
      <c r="K115" s="12">
        <v>4</v>
      </c>
      <c r="L115" s="15">
        <v>1</v>
      </c>
      <c r="M115" s="12">
        <v>6</v>
      </c>
      <c r="N115" s="15">
        <v>0</v>
      </c>
      <c r="O115" s="12">
        <v>5</v>
      </c>
      <c r="P115" s="15">
        <v>2</v>
      </c>
      <c r="Q115" s="12">
        <v>2</v>
      </c>
      <c r="R115" s="14">
        <v>1</v>
      </c>
    </row>
    <row r="116" spans="1:18" ht="15" customHeight="1">
      <c r="A116" s="362"/>
      <c r="B116" s="418"/>
      <c r="C116" s="415" t="s">
        <v>165</v>
      </c>
      <c r="D116" s="32">
        <v>100</v>
      </c>
      <c r="E116" s="25">
        <v>52.6</v>
      </c>
      <c r="F116" s="28">
        <v>36.8</v>
      </c>
      <c r="G116" s="25">
        <v>52.6</v>
      </c>
      <c r="H116" s="28">
        <v>5.3</v>
      </c>
      <c r="I116" s="25">
        <v>10.5</v>
      </c>
      <c r="J116" s="32">
        <v>5.3</v>
      </c>
      <c r="K116" s="25">
        <v>21.1</v>
      </c>
      <c r="L116" s="28">
        <v>5.3</v>
      </c>
      <c r="M116" s="25">
        <v>31.6</v>
      </c>
      <c r="N116" s="28">
        <v>0</v>
      </c>
      <c r="O116" s="25">
        <v>26.3</v>
      </c>
      <c r="P116" s="28">
        <v>10.5</v>
      </c>
      <c r="Q116" s="25">
        <v>10.5</v>
      </c>
      <c r="R116" s="27">
        <v>5.3</v>
      </c>
    </row>
    <row r="117" spans="1:18" ht="15" customHeight="1">
      <c r="A117" s="362"/>
      <c r="B117" s="418"/>
      <c r="C117" s="415" t="s">
        <v>280</v>
      </c>
      <c r="D117" s="65">
        <v>4</v>
      </c>
      <c r="E117" s="16">
        <v>1</v>
      </c>
      <c r="F117" s="17">
        <v>1</v>
      </c>
      <c r="G117" s="16">
        <v>3</v>
      </c>
      <c r="H117" s="17">
        <v>1</v>
      </c>
      <c r="I117" s="16">
        <v>1</v>
      </c>
      <c r="J117" s="20">
        <v>1</v>
      </c>
      <c r="K117" s="16">
        <v>1</v>
      </c>
      <c r="L117" s="17">
        <v>1</v>
      </c>
      <c r="M117" s="16">
        <v>1</v>
      </c>
      <c r="N117" s="17">
        <v>1</v>
      </c>
      <c r="O117" s="16">
        <v>0</v>
      </c>
      <c r="P117" s="17">
        <v>0</v>
      </c>
      <c r="Q117" s="16">
        <v>0</v>
      </c>
      <c r="R117" s="18">
        <v>0</v>
      </c>
    </row>
    <row r="118" spans="1:18" ht="15" customHeight="1">
      <c r="A118" s="362"/>
      <c r="B118" s="418"/>
      <c r="C118" s="415" t="s">
        <v>166</v>
      </c>
      <c r="D118" s="80">
        <v>100</v>
      </c>
      <c r="E118" s="29">
        <v>25</v>
      </c>
      <c r="F118" s="30">
        <v>25</v>
      </c>
      <c r="G118" s="29">
        <v>75</v>
      </c>
      <c r="H118" s="30">
        <v>25</v>
      </c>
      <c r="I118" s="29">
        <v>25</v>
      </c>
      <c r="J118" s="33">
        <v>25</v>
      </c>
      <c r="K118" s="29">
        <v>25</v>
      </c>
      <c r="L118" s="30">
        <v>25</v>
      </c>
      <c r="M118" s="29">
        <v>25</v>
      </c>
      <c r="N118" s="30">
        <v>25</v>
      </c>
      <c r="O118" s="29">
        <v>0</v>
      </c>
      <c r="P118" s="30">
        <v>0</v>
      </c>
      <c r="Q118" s="29">
        <v>0</v>
      </c>
      <c r="R118" s="31">
        <v>0</v>
      </c>
    </row>
    <row r="119" spans="1:18" ht="15" customHeight="1">
      <c r="A119" s="362"/>
      <c r="B119" s="418"/>
      <c r="C119" s="415" t="s">
        <v>281</v>
      </c>
      <c r="D119" s="19">
        <v>97</v>
      </c>
      <c r="E119" s="12">
        <v>39</v>
      </c>
      <c r="F119" s="15">
        <v>39</v>
      </c>
      <c r="G119" s="12">
        <v>41</v>
      </c>
      <c r="H119" s="15">
        <v>11</v>
      </c>
      <c r="I119" s="12">
        <v>10</v>
      </c>
      <c r="J119" s="19">
        <v>10</v>
      </c>
      <c r="K119" s="12">
        <v>23</v>
      </c>
      <c r="L119" s="15">
        <v>7</v>
      </c>
      <c r="M119" s="12">
        <v>15</v>
      </c>
      <c r="N119" s="15">
        <v>9</v>
      </c>
      <c r="O119" s="12">
        <v>11</v>
      </c>
      <c r="P119" s="15">
        <v>21</v>
      </c>
      <c r="Q119" s="12">
        <v>9</v>
      </c>
      <c r="R119" s="14">
        <v>8</v>
      </c>
    </row>
    <row r="120" spans="1:18" ht="15" customHeight="1">
      <c r="A120" s="362"/>
      <c r="B120" s="418"/>
      <c r="C120" s="415" t="s">
        <v>167</v>
      </c>
      <c r="D120" s="32">
        <v>100</v>
      </c>
      <c r="E120" s="25">
        <v>40.2</v>
      </c>
      <c r="F120" s="28">
        <v>40.2</v>
      </c>
      <c r="G120" s="25">
        <v>42.3</v>
      </c>
      <c r="H120" s="28">
        <v>11.3</v>
      </c>
      <c r="I120" s="25">
        <v>10.3</v>
      </c>
      <c r="J120" s="33">
        <v>10.3</v>
      </c>
      <c r="K120" s="25">
        <v>23.7</v>
      </c>
      <c r="L120" s="28">
        <v>7.2</v>
      </c>
      <c r="M120" s="25">
        <v>15.5</v>
      </c>
      <c r="N120" s="28">
        <v>9.3</v>
      </c>
      <c r="O120" s="25">
        <v>11.3</v>
      </c>
      <c r="P120" s="28">
        <v>21.6</v>
      </c>
      <c r="Q120" s="25">
        <v>9.3</v>
      </c>
      <c r="R120" s="27">
        <v>8.2</v>
      </c>
    </row>
    <row r="121" spans="1:18" ht="15" customHeight="1">
      <c r="A121" s="362"/>
      <c r="B121" s="418"/>
      <c r="C121" s="415" t="s">
        <v>282</v>
      </c>
      <c r="D121" s="65">
        <v>232</v>
      </c>
      <c r="E121" s="16">
        <v>97</v>
      </c>
      <c r="F121" s="17">
        <v>103</v>
      </c>
      <c r="G121" s="16">
        <v>106</v>
      </c>
      <c r="H121" s="17">
        <v>25</v>
      </c>
      <c r="I121" s="20">
        <v>24</v>
      </c>
      <c r="J121" s="12">
        <v>26</v>
      </c>
      <c r="K121" s="18">
        <v>65</v>
      </c>
      <c r="L121" s="17">
        <v>27</v>
      </c>
      <c r="M121" s="16">
        <v>51</v>
      </c>
      <c r="N121" s="17">
        <v>30</v>
      </c>
      <c r="O121" s="16">
        <v>35</v>
      </c>
      <c r="P121" s="17">
        <v>32</v>
      </c>
      <c r="Q121" s="16">
        <v>8</v>
      </c>
      <c r="R121" s="18">
        <v>8</v>
      </c>
    </row>
    <row r="122" spans="1:18" ht="15" customHeight="1">
      <c r="A122" s="362"/>
      <c r="B122" s="418"/>
      <c r="C122" s="415" t="s">
        <v>168</v>
      </c>
      <c r="D122" s="80">
        <v>100</v>
      </c>
      <c r="E122" s="29">
        <v>41.8</v>
      </c>
      <c r="F122" s="30">
        <v>44.4</v>
      </c>
      <c r="G122" s="29">
        <v>45.7</v>
      </c>
      <c r="H122" s="30">
        <v>10.8</v>
      </c>
      <c r="I122" s="33">
        <v>10.3</v>
      </c>
      <c r="J122" s="25">
        <v>11.2</v>
      </c>
      <c r="K122" s="31">
        <v>28</v>
      </c>
      <c r="L122" s="30">
        <v>11.6</v>
      </c>
      <c r="M122" s="29">
        <v>22</v>
      </c>
      <c r="N122" s="30">
        <v>12.9</v>
      </c>
      <c r="O122" s="29">
        <v>15.1</v>
      </c>
      <c r="P122" s="30">
        <v>13.8</v>
      </c>
      <c r="Q122" s="29">
        <v>3.4</v>
      </c>
      <c r="R122" s="31">
        <v>3.4</v>
      </c>
    </row>
    <row r="123" spans="1:18" ht="15" customHeight="1">
      <c r="A123" s="362"/>
      <c r="B123" s="418"/>
      <c r="C123" s="415" t="s">
        <v>283</v>
      </c>
      <c r="D123" s="19">
        <v>124</v>
      </c>
      <c r="E123" s="12">
        <v>52</v>
      </c>
      <c r="F123" s="15">
        <v>49</v>
      </c>
      <c r="G123" s="12">
        <v>48</v>
      </c>
      <c r="H123" s="15">
        <v>18</v>
      </c>
      <c r="I123" s="12">
        <v>19</v>
      </c>
      <c r="J123" s="20">
        <v>14</v>
      </c>
      <c r="K123" s="12">
        <v>30</v>
      </c>
      <c r="L123" s="15">
        <v>17</v>
      </c>
      <c r="M123" s="12">
        <v>25</v>
      </c>
      <c r="N123" s="15">
        <v>13</v>
      </c>
      <c r="O123" s="12">
        <v>16</v>
      </c>
      <c r="P123" s="15">
        <v>17</v>
      </c>
      <c r="Q123" s="12">
        <v>7</v>
      </c>
      <c r="R123" s="14">
        <v>2</v>
      </c>
    </row>
    <row r="124" spans="1:18" ht="15" customHeight="1">
      <c r="A124" s="362"/>
      <c r="B124" s="418"/>
      <c r="C124" s="415" t="s">
        <v>169</v>
      </c>
      <c r="D124" s="32">
        <v>100</v>
      </c>
      <c r="E124" s="25">
        <v>41.9</v>
      </c>
      <c r="F124" s="28">
        <v>39.5</v>
      </c>
      <c r="G124" s="25">
        <v>38.7</v>
      </c>
      <c r="H124" s="28">
        <v>14.5</v>
      </c>
      <c r="I124" s="25">
        <v>15.3</v>
      </c>
      <c r="J124" s="32">
        <v>11.3</v>
      </c>
      <c r="K124" s="25">
        <v>24.2</v>
      </c>
      <c r="L124" s="28">
        <v>13.7</v>
      </c>
      <c r="M124" s="25">
        <v>20.2</v>
      </c>
      <c r="N124" s="28">
        <v>10.5</v>
      </c>
      <c r="O124" s="25">
        <v>12.9</v>
      </c>
      <c r="P124" s="28">
        <v>13.7</v>
      </c>
      <c r="Q124" s="25">
        <v>5.6</v>
      </c>
      <c r="R124" s="27">
        <v>1.6</v>
      </c>
    </row>
    <row r="125" spans="1:18" ht="15" customHeight="1">
      <c r="A125" s="362"/>
      <c r="B125" s="418"/>
      <c r="C125" s="415" t="s">
        <v>203</v>
      </c>
      <c r="D125" s="65">
        <v>20</v>
      </c>
      <c r="E125" s="16">
        <v>9</v>
      </c>
      <c r="F125" s="17">
        <v>7</v>
      </c>
      <c r="G125" s="16">
        <v>10</v>
      </c>
      <c r="H125" s="17">
        <v>2</v>
      </c>
      <c r="I125" s="16">
        <v>2</v>
      </c>
      <c r="J125" s="20">
        <v>2</v>
      </c>
      <c r="K125" s="16">
        <v>3</v>
      </c>
      <c r="L125" s="17">
        <v>2</v>
      </c>
      <c r="M125" s="16">
        <v>5</v>
      </c>
      <c r="N125" s="17">
        <v>3</v>
      </c>
      <c r="O125" s="16">
        <v>4</v>
      </c>
      <c r="P125" s="17">
        <v>6</v>
      </c>
      <c r="Q125" s="16">
        <v>1</v>
      </c>
      <c r="R125" s="18">
        <v>0</v>
      </c>
    </row>
    <row r="126" spans="1:18" ht="15" customHeight="1">
      <c r="A126" s="363"/>
      <c r="B126" s="424"/>
      <c r="C126" s="415" t="s">
        <v>171</v>
      </c>
      <c r="D126" s="35">
        <v>100</v>
      </c>
      <c r="E126" s="25">
        <v>45</v>
      </c>
      <c r="F126" s="26">
        <v>35</v>
      </c>
      <c r="G126" s="25">
        <v>50</v>
      </c>
      <c r="H126" s="26">
        <v>10</v>
      </c>
      <c r="I126" s="25">
        <v>10</v>
      </c>
      <c r="J126" s="32">
        <v>10</v>
      </c>
      <c r="K126" s="25">
        <v>15</v>
      </c>
      <c r="L126" s="28">
        <v>10</v>
      </c>
      <c r="M126" s="25">
        <v>25</v>
      </c>
      <c r="N126" s="28">
        <v>15</v>
      </c>
      <c r="O126" s="25">
        <v>20</v>
      </c>
      <c r="P126" s="28">
        <v>30</v>
      </c>
      <c r="Q126" s="25">
        <v>5</v>
      </c>
      <c r="R126" s="27">
        <v>0</v>
      </c>
    </row>
    <row r="127" spans="1:18" ht="15" customHeight="1">
      <c r="A127" s="361" t="s">
        <v>191</v>
      </c>
      <c r="B127" s="367" t="s">
        <v>162</v>
      </c>
      <c r="C127" s="383" t="s">
        <v>174</v>
      </c>
      <c r="D127" s="72">
        <v>703</v>
      </c>
      <c r="E127" s="111">
        <v>373</v>
      </c>
      <c r="F127" s="111">
        <v>301</v>
      </c>
      <c r="G127" s="111">
        <v>264</v>
      </c>
      <c r="H127" s="111">
        <v>84</v>
      </c>
      <c r="I127" s="111">
        <v>64</v>
      </c>
      <c r="J127" s="111">
        <v>49</v>
      </c>
      <c r="K127" s="111">
        <v>145</v>
      </c>
      <c r="L127" s="72">
        <v>116</v>
      </c>
      <c r="M127" s="112">
        <v>187</v>
      </c>
      <c r="N127" s="112">
        <v>100</v>
      </c>
      <c r="O127" s="112">
        <v>92</v>
      </c>
      <c r="P127" s="112">
        <v>111</v>
      </c>
      <c r="Q127" s="112">
        <v>30</v>
      </c>
      <c r="R127" s="112">
        <v>20</v>
      </c>
    </row>
    <row r="128" spans="1:18" ht="15" customHeight="1">
      <c r="A128" s="362"/>
      <c r="B128" s="367"/>
      <c r="C128" s="383"/>
      <c r="D128" s="82">
        <v>100</v>
      </c>
      <c r="E128" s="121">
        <v>53.05832147937411</v>
      </c>
      <c r="F128" s="121">
        <v>42.81650071123755</v>
      </c>
      <c r="G128" s="121">
        <v>37.55334281650071</v>
      </c>
      <c r="H128" s="121">
        <v>11.948790896159316</v>
      </c>
      <c r="I128" s="121">
        <v>9.10384068278805</v>
      </c>
      <c r="J128" s="121">
        <v>6.970128022759601</v>
      </c>
      <c r="K128" s="121">
        <v>20.625889046941676</v>
      </c>
      <c r="L128" s="83">
        <v>16.500711237553343</v>
      </c>
      <c r="M128" s="122">
        <v>26.600284495021338</v>
      </c>
      <c r="N128" s="122">
        <v>14.22475106685633</v>
      </c>
      <c r="O128" s="122">
        <v>13.086770981507824</v>
      </c>
      <c r="P128" s="122">
        <v>15.789473684210526</v>
      </c>
      <c r="Q128" s="122">
        <v>4.267425320056899</v>
      </c>
      <c r="R128" s="122">
        <v>2.844950213371266</v>
      </c>
    </row>
    <row r="129" spans="1:18" ht="15" customHeight="1">
      <c r="A129" s="362"/>
      <c r="B129" s="367"/>
      <c r="C129" s="383" t="s">
        <v>192</v>
      </c>
      <c r="D129" s="72">
        <v>74</v>
      </c>
      <c r="E129" s="111">
        <v>39</v>
      </c>
      <c r="F129" s="111">
        <v>30</v>
      </c>
      <c r="G129" s="111">
        <v>28</v>
      </c>
      <c r="H129" s="111">
        <v>14</v>
      </c>
      <c r="I129" s="111">
        <v>8</v>
      </c>
      <c r="J129" s="111">
        <v>6</v>
      </c>
      <c r="K129" s="111">
        <v>22</v>
      </c>
      <c r="L129" s="72">
        <v>16</v>
      </c>
      <c r="M129" s="112">
        <v>6</v>
      </c>
      <c r="N129" s="112">
        <v>7</v>
      </c>
      <c r="O129" s="112">
        <v>5</v>
      </c>
      <c r="P129" s="112">
        <v>11</v>
      </c>
      <c r="Q129" s="112">
        <v>1</v>
      </c>
      <c r="R129" s="112">
        <v>5</v>
      </c>
    </row>
    <row r="130" spans="1:18" ht="15" customHeight="1">
      <c r="A130" s="362"/>
      <c r="B130" s="367"/>
      <c r="C130" s="383" t="s">
        <v>192</v>
      </c>
      <c r="D130" s="85">
        <v>100</v>
      </c>
      <c r="E130" s="121">
        <v>52.7027027027027</v>
      </c>
      <c r="F130" s="121">
        <v>40.54054054054054</v>
      </c>
      <c r="G130" s="121">
        <v>37.83783783783784</v>
      </c>
      <c r="H130" s="121">
        <v>18.91891891891892</v>
      </c>
      <c r="I130" s="121">
        <v>10.81081081081081</v>
      </c>
      <c r="J130" s="121">
        <v>8.108108108108109</v>
      </c>
      <c r="K130" s="121">
        <v>29.72972972972973</v>
      </c>
      <c r="L130" s="83">
        <v>21.62162162162162</v>
      </c>
      <c r="M130" s="122">
        <v>8.108108108108109</v>
      </c>
      <c r="N130" s="122">
        <v>9.45945945945946</v>
      </c>
      <c r="O130" s="122">
        <v>6.756756756756757</v>
      </c>
      <c r="P130" s="122">
        <v>14.864864864864865</v>
      </c>
      <c r="Q130" s="122">
        <v>1.3513513513513513</v>
      </c>
      <c r="R130" s="122">
        <v>6.756756756756757</v>
      </c>
    </row>
    <row r="131" spans="1:18" ht="15" customHeight="1">
      <c r="A131" s="362"/>
      <c r="B131" s="367"/>
      <c r="C131" s="383" t="s">
        <v>193</v>
      </c>
      <c r="D131" s="74">
        <v>73</v>
      </c>
      <c r="E131" s="115">
        <v>37</v>
      </c>
      <c r="F131" s="111">
        <v>25</v>
      </c>
      <c r="G131" s="115">
        <v>21</v>
      </c>
      <c r="H131" s="111">
        <v>15</v>
      </c>
      <c r="I131" s="111">
        <v>5</v>
      </c>
      <c r="J131" s="111">
        <v>3</v>
      </c>
      <c r="K131" s="111">
        <v>19</v>
      </c>
      <c r="L131" s="116">
        <v>28</v>
      </c>
      <c r="M131" s="112">
        <v>11</v>
      </c>
      <c r="N131" s="117">
        <v>10</v>
      </c>
      <c r="O131" s="112">
        <v>7</v>
      </c>
      <c r="P131" s="117">
        <v>6</v>
      </c>
      <c r="Q131" s="112">
        <v>2</v>
      </c>
      <c r="R131" s="112">
        <v>6</v>
      </c>
    </row>
    <row r="132" spans="1:18" ht="15" customHeight="1">
      <c r="A132" s="362"/>
      <c r="B132" s="367"/>
      <c r="C132" s="383" t="s">
        <v>193</v>
      </c>
      <c r="D132" s="82">
        <v>100</v>
      </c>
      <c r="E132" s="121">
        <v>50.68493150684932</v>
      </c>
      <c r="F132" s="121">
        <v>34.24657534246575</v>
      </c>
      <c r="G132" s="121">
        <v>28.767123287671232</v>
      </c>
      <c r="H132" s="121">
        <v>20.547945205479454</v>
      </c>
      <c r="I132" s="121">
        <v>6.8493150684931505</v>
      </c>
      <c r="J132" s="121">
        <v>4.109589041095891</v>
      </c>
      <c r="K132" s="121">
        <v>26.027397260273972</v>
      </c>
      <c r="L132" s="83">
        <v>38.35616438356165</v>
      </c>
      <c r="M132" s="122">
        <v>15.068493150684931</v>
      </c>
      <c r="N132" s="122">
        <v>13.698630136986301</v>
      </c>
      <c r="O132" s="122">
        <v>9.589041095890412</v>
      </c>
      <c r="P132" s="122">
        <v>8.219178082191782</v>
      </c>
      <c r="Q132" s="122">
        <v>2.73972602739726</v>
      </c>
      <c r="R132" s="122">
        <v>8.219178082191782</v>
      </c>
    </row>
    <row r="133" spans="1:18" ht="15" customHeight="1">
      <c r="A133" s="362"/>
      <c r="B133" s="367"/>
      <c r="C133" s="383" t="s">
        <v>194</v>
      </c>
      <c r="D133" s="72">
        <v>77</v>
      </c>
      <c r="E133" s="111">
        <v>38</v>
      </c>
      <c r="F133" s="111">
        <v>33</v>
      </c>
      <c r="G133" s="111">
        <v>30</v>
      </c>
      <c r="H133" s="111">
        <v>7</v>
      </c>
      <c r="I133" s="111">
        <v>2</v>
      </c>
      <c r="J133" s="111">
        <v>6</v>
      </c>
      <c r="K133" s="111">
        <v>12</v>
      </c>
      <c r="L133" s="72">
        <v>18</v>
      </c>
      <c r="M133" s="112">
        <v>17</v>
      </c>
      <c r="N133" s="112">
        <v>11</v>
      </c>
      <c r="O133" s="112">
        <v>10</v>
      </c>
      <c r="P133" s="112">
        <v>11</v>
      </c>
      <c r="Q133" s="112">
        <v>2</v>
      </c>
      <c r="R133" s="112">
        <v>2</v>
      </c>
    </row>
    <row r="134" spans="1:18" ht="15" customHeight="1">
      <c r="A134" s="362"/>
      <c r="B134" s="367"/>
      <c r="C134" s="383" t="s">
        <v>194</v>
      </c>
      <c r="D134" s="85">
        <v>100</v>
      </c>
      <c r="E134" s="123">
        <v>49.35064935064935</v>
      </c>
      <c r="F134" s="123">
        <v>42.857142857142854</v>
      </c>
      <c r="G134" s="123">
        <v>38.96103896103896</v>
      </c>
      <c r="H134" s="123">
        <v>9.09090909090909</v>
      </c>
      <c r="I134" s="123">
        <v>2.5974025974025974</v>
      </c>
      <c r="J134" s="123">
        <v>7.792207792207792</v>
      </c>
      <c r="K134" s="123">
        <v>15.584415584415584</v>
      </c>
      <c r="L134" s="86">
        <v>23.376623376623375</v>
      </c>
      <c r="M134" s="124">
        <v>22.07792207792208</v>
      </c>
      <c r="N134" s="124">
        <v>14.285714285714285</v>
      </c>
      <c r="O134" s="124">
        <v>12.987012987012987</v>
      </c>
      <c r="P134" s="124">
        <v>14.285714285714285</v>
      </c>
      <c r="Q134" s="124">
        <v>2.5974025974025974</v>
      </c>
      <c r="R134" s="124">
        <v>2.5974025974025974</v>
      </c>
    </row>
    <row r="135" spans="1:18" ht="15" customHeight="1">
      <c r="A135" s="362"/>
      <c r="B135" s="367"/>
      <c r="C135" s="383" t="s">
        <v>2</v>
      </c>
      <c r="D135" s="74">
        <v>364</v>
      </c>
      <c r="E135" s="113">
        <v>185</v>
      </c>
      <c r="F135" s="118">
        <v>155</v>
      </c>
      <c r="G135" s="113">
        <v>133</v>
      </c>
      <c r="H135" s="118">
        <v>36</v>
      </c>
      <c r="I135" s="118">
        <v>39</v>
      </c>
      <c r="J135" s="118">
        <v>27</v>
      </c>
      <c r="K135" s="118">
        <v>71</v>
      </c>
      <c r="L135" s="75">
        <v>43</v>
      </c>
      <c r="M135" s="119">
        <v>122</v>
      </c>
      <c r="N135" s="114">
        <v>61</v>
      </c>
      <c r="O135" s="119">
        <v>53</v>
      </c>
      <c r="P135" s="114">
        <v>73</v>
      </c>
      <c r="Q135" s="119">
        <v>17</v>
      </c>
      <c r="R135" s="119">
        <v>5</v>
      </c>
    </row>
    <row r="136" spans="1:18" ht="15" customHeight="1">
      <c r="A136" s="362"/>
      <c r="B136" s="367"/>
      <c r="C136" s="383" t="s">
        <v>2</v>
      </c>
      <c r="D136" s="82">
        <v>100</v>
      </c>
      <c r="E136" s="121">
        <v>50.824175824175825</v>
      </c>
      <c r="F136" s="121">
        <v>42.582417582417584</v>
      </c>
      <c r="G136" s="121">
        <v>36.53846153846154</v>
      </c>
      <c r="H136" s="121">
        <v>9.89010989010989</v>
      </c>
      <c r="I136" s="121">
        <v>10.714285714285714</v>
      </c>
      <c r="J136" s="121">
        <v>7.417582417582417</v>
      </c>
      <c r="K136" s="121">
        <v>19.505494505494504</v>
      </c>
      <c r="L136" s="83">
        <v>11.813186813186812</v>
      </c>
      <c r="M136" s="122">
        <v>33.51648351648352</v>
      </c>
      <c r="N136" s="122">
        <v>16.75824175824176</v>
      </c>
      <c r="O136" s="122">
        <v>14.56043956043956</v>
      </c>
      <c r="P136" s="122">
        <v>20.054945054945055</v>
      </c>
      <c r="Q136" s="122">
        <v>4.670329670329671</v>
      </c>
      <c r="R136" s="122">
        <v>1.3736263736263736</v>
      </c>
    </row>
    <row r="137" spans="1:18" ht="15" customHeight="1">
      <c r="A137" s="362"/>
      <c r="B137" s="367"/>
      <c r="C137" s="383" t="s">
        <v>195</v>
      </c>
      <c r="D137" s="72">
        <v>115</v>
      </c>
      <c r="E137" s="111">
        <v>74</v>
      </c>
      <c r="F137" s="111">
        <v>58</v>
      </c>
      <c r="G137" s="111">
        <v>52</v>
      </c>
      <c r="H137" s="111">
        <v>12</v>
      </c>
      <c r="I137" s="111">
        <v>10</v>
      </c>
      <c r="J137" s="111">
        <v>7</v>
      </c>
      <c r="K137" s="111">
        <v>21</v>
      </c>
      <c r="L137" s="72">
        <v>11</v>
      </c>
      <c r="M137" s="112">
        <v>31</v>
      </c>
      <c r="N137" s="112">
        <v>11</v>
      </c>
      <c r="O137" s="112">
        <v>17</v>
      </c>
      <c r="P137" s="112">
        <v>10</v>
      </c>
      <c r="Q137" s="112">
        <v>8</v>
      </c>
      <c r="R137" s="112">
        <v>2</v>
      </c>
    </row>
    <row r="138" spans="1:18" ht="15" customHeight="1" thickBot="1">
      <c r="A138" s="362"/>
      <c r="B138" s="371"/>
      <c r="C138" s="408" t="s">
        <v>195</v>
      </c>
      <c r="D138" s="279">
        <v>100</v>
      </c>
      <c r="E138" s="280">
        <v>64.34782608695653</v>
      </c>
      <c r="F138" s="280">
        <v>50.434782608695656</v>
      </c>
      <c r="G138" s="280">
        <v>45.21739130434783</v>
      </c>
      <c r="H138" s="280">
        <v>10.434782608695652</v>
      </c>
      <c r="I138" s="280">
        <v>8.695652173913045</v>
      </c>
      <c r="J138" s="280">
        <v>6.086956521739131</v>
      </c>
      <c r="K138" s="280">
        <v>18.260869565217394</v>
      </c>
      <c r="L138" s="281">
        <v>9.56521739130435</v>
      </c>
      <c r="M138" s="282">
        <v>26.956521739130437</v>
      </c>
      <c r="N138" s="282">
        <v>9.56521739130435</v>
      </c>
      <c r="O138" s="282">
        <v>14.782608695652176</v>
      </c>
      <c r="P138" s="282">
        <v>8.695652173913045</v>
      </c>
      <c r="Q138" s="282">
        <v>6.9565217391304355</v>
      </c>
      <c r="R138" s="282">
        <v>1.7391304347826089</v>
      </c>
    </row>
    <row r="139" spans="1:18" ht="15" customHeight="1" thickTop="1">
      <c r="A139" s="362"/>
      <c r="B139" s="363" t="s">
        <v>172</v>
      </c>
      <c r="C139" s="406" t="s">
        <v>174</v>
      </c>
      <c r="D139" s="78">
        <v>493</v>
      </c>
      <c r="E139" s="118">
        <v>205</v>
      </c>
      <c r="F139" s="78">
        <v>208</v>
      </c>
      <c r="G139" s="77">
        <v>218</v>
      </c>
      <c r="H139" s="78">
        <v>59</v>
      </c>
      <c r="I139" s="77">
        <v>58</v>
      </c>
      <c r="J139" s="78">
        <v>53</v>
      </c>
      <c r="K139" s="77">
        <v>125</v>
      </c>
      <c r="L139" s="78">
        <v>55</v>
      </c>
      <c r="M139" s="77">
        <v>102</v>
      </c>
      <c r="N139" s="78">
        <v>54</v>
      </c>
      <c r="O139" s="77">
        <v>70</v>
      </c>
      <c r="P139" s="78">
        <v>77</v>
      </c>
      <c r="Q139" s="77">
        <v>27</v>
      </c>
      <c r="R139" s="78">
        <v>19</v>
      </c>
    </row>
    <row r="140" spans="1:18" ht="15" customHeight="1">
      <c r="A140" s="362"/>
      <c r="B140" s="367"/>
      <c r="C140" s="383"/>
      <c r="D140" s="82">
        <v>100</v>
      </c>
      <c r="E140" s="121">
        <v>41.58215010141988</v>
      </c>
      <c r="F140" s="83">
        <v>42.190669371196755</v>
      </c>
      <c r="G140" s="84">
        <v>44.21906693711968</v>
      </c>
      <c r="H140" s="83">
        <v>11.967545638945234</v>
      </c>
      <c r="I140" s="84">
        <v>11.764705882352942</v>
      </c>
      <c r="J140" s="83">
        <v>10.75050709939148</v>
      </c>
      <c r="K140" s="84">
        <v>25.354969574036513</v>
      </c>
      <c r="L140" s="83">
        <v>11.156186612576066</v>
      </c>
      <c r="M140" s="84">
        <v>20.689655172413794</v>
      </c>
      <c r="N140" s="83">
        <v>10.953346855983774</v>
      </c>
      <c r="O140" s="84">
        <v>14.198782961460447</v>
      </c>
      <c r="P140" s="83">
        <v>15.618661257606492</v>
      </c>
      <c r="Q140" s="84">
        <v>5.476673427991887</v>
      </c>
      <c r="R140" s="83">
        <v>3.85395537525355</v>
      </c>
    </row>
    <row r="141" spans="1:18" ht="15" customHeight="1">
      <c r="A141" s="362"/>
      <c r="B141" s="367"/>
      <c r="C141" s="383" t="s">
        <v>192</v>
      </c>
      <c r="D141" s="72">
        <v>49</v>
      </c>
      <c r="E141" s="111">
        <v>21</v>
      </c>
      <c r="F141" s="72">
        <v>23</v>
      </c>
      <c r="G141" s="73">
        <v>19</v>
      </c>
      <c r="H141" s="72">
        <v>4</v>
      </c>
      <c r="I141" s="73">
        <v>4</v>
      </c>
      <c r="J141" s="72">
        <v>10</v>
      </c>
      <c r="K141" s="73">
        <v>19</v>
      </c>
      <c r="L141" s="72">
        <v>11</v>
      </c>
      <c r="M141" s="73">
        <v>7</v>
      </c>
      <c r="N141" s="72">
        <v>3</v>
      </c>
      <c r="O141" s="73">
        <v>8</v>
      </c>
      <c r="P141" s="72">
        <v>4</v>
      </c>
      <c r="Q141" s="73">
        <v>1</v>
      </c>
      <c r="R141" s="72">
        <v>2</v>
      </c>
    </row>
    <row r="142" spans="1:18" ht="15" customHeight="1">
      <c r="A142" s="362"/>
      <c r="B142" s="367"/>
      <c r="C142" s="383" t="s">
        <v>192</v>
      </c>
      <c r="D142" s="85">
        <v>100</v>
      </c>
      <c r="E142" s="121">
        <v>42.85714285714286</v>
      </c>
      <c r="F142" s="83">
        <v>46.93877551020408</v>
      </c>
      <c r="G142" s="84">
        <v>38.775510204081634</v>
      </c>
      <c r="H142" s="83">
        <v>8.16326530612245</v>
      </c>
      <c r="I142" s="84">
        <v>8.16326530612245</v>
      </c>
      <c r="J142" s="83">
        <v>20.408163265306122</v>
      </c>
      <c r="K142" s="84">
        <v>38.775510204081634</v>
      </c>
      <c r="L142" s="83">
        <v>22.448979591836736</v>
      </c>
      <c r="M142" s="84">
        <v>14.285714285714286</v>
      </c>
      <c r="N142" s="83">
        <v>6.122448979591836</v>
      </c>
      <c r="O142" s="84">
        <v>16.3265306122449</v>
      </c>
      <c r="P142" s="83">
        <v>8.16326530612245</v>
      </c>
      <c r="Q142" s="84">
        <v>2.0408163265306123</v>
      </c>
      <c r="R142" s="83">
        <v>4.081632653061225</v>
      </c>
    </row>
    <row r="143" spans="1:18" ht="15" customHeight="1">
      <c r="A143" s="362"/>
      <c r="B143" s="367"/>
      <c r="C143" s="383" t="s">
        <v>193</v>
      </c>
      <c r="D143" s="72">
        <v>43</v>
      </c>
      <c r="E143" s="115">
        <v>14</v>
      </c>
      <c r="F143" s="72">
        <v>21</v>
      </c>
      <c r="G143" s="120">
        <v>13</v>
      </c>
      <c r="H143" s="72">
        <v>5</v>
      </c>
      <c r="I143" s="73">
        <v>1</v>
      </c>
      <c r="J143" s="72">
        <v>5</v>
      </c>
      <c r="K143" s="73">
        <v>12</v>
      </c>
      <c r="L143" s="116">
        <v>5</v>
      </c>
      <c r="M143" s="73">
        <v>8</v>
      </c>
      <c r="N143" s="116">
        <v>7</v>
      </c>
      <c r="O143" s="73">
        <v>3</v>
      </c>
      <c r="P143" s="116">
        <v>11</v>
      </c>
      <c r="Q143" s="73">
        <v>3</v>
      </c>
      <c r="R143" s="72">
        <v>1</v>
      </c>
    </row>
    <row r="144" spans="1:18" ht="15" customHeight="1">
      <c r="A144" s="362"/>
      <c r="B144" s="367"/>
      <c r="C144" s="383" t="s">
        <v>193</v>
      </c>
      <c r="D144" s="82">
        <v>100</v>
      </c>
      <c r="E144" s="121">
        <v>32.55813953488372</v>
      </c>
      <c r="F144" s="83">
        <v>48.83720930232558</v>
      </c>
      <c r="G144" s="84">
        <v>30.232558139534884</v>
      </c>
      <c r="H144" s="83">
        <v>11.627906976744185</v>
      </c>
      <c r="I144" s="84">
        <v>2.3255813953488373</v>
      </c>
      <c r="J144" s="83">
        <v>11.627906976744185</v>
      </c>
      <c r="K144" s="84">
        <v>27.906976744186046</v>
      </c>
      <c r="L144" s="83">
        <v>11.627906976744185</v>
      </c>
      <c r="M144" s="84">
        <v>18.6046511627907</v>
      </c>
      <c r="N144" s="83">
        <v>16.27906976744186</v>
      </c>
      <c r="O144" s="84">
        <v>6.976744186046512</v>
      </c>
      <c r="P144" s="83">
        <v>25.58139534883721</v>
      </c>
      <c r="Q144" s="84">
        <v>6.976744186046512</v>
      </c>
      <c r="R144" s="83">
        <v>2.3255813953488373</v>
      </c>
    </row>
    <row r="145" spans="1:18" ht="15" customHeight="1">
      <c r="A145" s="362"/>
      <c r="B145" s="367"/>
      <c r="C145" s="383" t="s">
        <v>194</v>
      </c>
      <c r="D145" s="72">
        <v>39</v>
      </c>
      <c r="E145" s="111">
        <v>14</v>
      </c>
      <c r="F145" s="72">
        <v>23</v>
      </c>
      <c r="G145" s="73">
        <v>18</v>
      </c>
      <c r="H145" s="72">
        <v>4</v>
      </c>
      <c r="I145" s="73">
        <v>3</v>
      </c>
      <c r="J145" s="72">
        <v>3</v>
      </c>
      <c r="K145" s="73">
        <v>8</v>
      </c>
      <c r="L145" s="72">
        <v>5</v>
      </c>
      <c r="M145" s="73">
        <v>7</v>
      </c>
      <c r="N145" s="72">
        <v>7</v>
      </c>
      <c r="O145" s="73">
        <v>5</v>
      </c>
      <c r="P145" s="72">
        <v>4</v>
      </c>
      <c r="Q145" s="73">
        <v>0</v>
      </c>
      <c r="R145" s="72">
        <v>1</v>
      </c>
    </row>
    <row r="146" spans="1:18" ht="15" customHeight="1">
      <c r="A146" s="362"/>
      <c r="B146" s="367"/>
      <c r="C146" s="383" t="s">
        <v>194</v>
      </c>
      <c r="D146" s="85">
        <v>100</v>
      </c>
      <c r="E146" s="123">
        <v>35.8974358974359</v>
      </c>
      <c r="F146" s="86">
        <v>58.97435897435897</v>
      </c>
      <c r="G146" s="87">
        <v>46.15384615384615</v>
      </c>
      <c r="H146" s="86">
        <v>10.256410256410255</v>
      </c>
      <c r="I146" s="87">
        <v>7.692307692307692</v>
      </c>
      <c r="J146" s="86">
        <v>7.692307692307692</v>
      </c>
      <c r="K146" s="87">
        <v>20.51282051282051</v>
      </c>
      <c r="L146" s="86">
        <v>12.82051282051282</v>
      </c>
      <c r="M146" s="87">
        <v>17.94871794871795</v>
      </c>
      <c r="N146" s="86">
        <v>17.94871794871795</v>
      </c>
      <c r="O146" s="87">
        <v>12.82051282051282</v>
      </c>
      <c r="P146" s="86">
        <v>10.256410256410255</v>
      </c>
      <c r="Q146" s="87">
        <v>0</v>
      </c>
      <c r="R146" s="86">
        <v>2.564102564102564</v>
      </c>
    </row>
    <row r="147" spans="1:18" ht="15" customHeight="1">
      <c r="A147" s="362"/>
      <c r="B147" s="367"/>
      <c r="C147" s="383" t="s">
        <v>2</v>
      </c>
      <c r="D147" s="72">
        <v>261</v>
      </c>
      <c r="E147" s="113">
        <v>112</v>
      </c>
      <c r="F147" s="78">
        <v>95</v>
      </c>
      <c r="G147" s="76">
        <v>121</v>
      </c>
      <c r="H147" s="78">
        <v>31</v>
      </c>
      <c r="I147" s="77">
        <v>41</v>
      </c>
      <c r="J147" s="78">
        <v>28</v>
      </c>
      <c r="K147" s="77">
        <v>65</v>
      </c>
      <c r="L147" s="75">
        <v>26</v>
      </c>
      <c r="M147" s="77">
        <v>54</v>
      </c>
      <c r="N147" s="75">
        <v>31</v>
      </c>
      <c r="O147" s="77">
        <v>36</v>
      </c>
      <c r="P147" s="75">
        <v>48</v>
      </c>
      <c r="Q147" s="77">
        <v>17</v>
      </c>
      <c r="R147" s="78">
        <v>10</v>
      </c>
    </row>
    <row r="148" spans="1:18" ht="15" customHeight="1">
      <c r="A148" s="362"/>
      <c r="B148" s="367"/>
      <c r="C148" s="383" t="s">
        <v>2</v>
      </c>
      <c r="D148" s="82">
        <v>100</v>
      </c>
      <c r="E148" s="121">
        <v>42.911877394636015</v>
      </c>
      <c r="F148" s="83">
        <v>36.39846743295019</v>
      </c>
      <c r="G148" s="84">
        <v>46.36015325670498</v>
      </c>
      <c r="H148" s="83">
        <v>11.877394636015326</v>
      </c>
      <c r="I148" s="84">
        <v>15.7088122605364</v>
      </c>
      <c r="J148" s="83">
        <v>10.727969348659004</v>
      </c>
      <c r="K148" s="84">
        <v>24.904214559386975</v>
      </c>
      <c r="L148" s="83">
        <v>9.96168582375479</v>
      </c>
      <c r="M148" s="84">
        <v>20.689655172413794</v>
      </c>
      <c r="N148" s="83">
        <v>11.877394636015326</v>
      </c>
      <c r="O148" s="84">
        <v>13.793103448275863</v>
      </c>
      <c r="P148" s="83">
        <v>18.390804597701152</v>
      </c>
      <c r="Q148" s="84">
        <v>6.513409961685824</v>
      </c>
      <c r="R148" s="83">
        <v>3.831417624521073</v>
      </c>
    </row>
    <row r="149" spans="1:18" ht="15" customHeight="1">
      <c r="A149" s="362"/>
      <c r="B149" s="367"/>
      <c r="C149" s="383" t="s">
        <v>195</v>
      </c>
      <c r="D149" s="72">
        <v>101</v>
      </c>
      <c r="E149" s="111">
        <v>44</v>
      </c>
      <c r="F149" s="72">
        <v>46</v>
      </c>
      <c r="G149" s="73">
        <v>47</v>
      </c>
      <c r="H149" s="72">
        <v>15</v>
      </c>
      <c r="I149" s="73">
        <v>9</v>
      </c>
      <c r="J149" s="72">
        <v>7</v>
      </c>
      <c r="K149" s="73">
        <v>21</v>
      </c>
      <c r="L149" s="72">
        <v>8</v>
      </c>
      <c r="M149" s="73">
        <v>26</v>
      </c>
      <c r="N149" s="72">
        <v>6</v>
      </c>
      <c r="O149" s="73">
        <v>18</v>
      </c>
      <c r="P149" s="72">
        <v>10</v>
      </c>
      <c r="Q149" s="73">
        <v>6</v>
      </c>
      <c r="R149" s="72">
        <v>5</v>
      </c>
    </row>
    <row r="150" spans="1:18" ht="15" customHeight="1">
      <c r="A150" s="363"/>
      <c r="B150" s="367"/>
      <c r="C150" s="383" t="s">
        <v>195</v>
      </c>
      <c r="D150" s="85">
        <v>100</v>
      </c>
      <c r="E150" s="123">
        <v>43.56435643564357</v>
      </c>
      <c r="F150" s="86">
        <v>45.54455445544554</v>
      </c>
      <c r="G150" s="87">
        <v>46.53465346534654</v>
      </c>
      <c r="H150" s="86">
        <v>14.851485148514852</v>
      </c>
      <c r="I150" s="87">
        <v>8.910891089108912</v>
      </c>
      <c r="J150" s="86">
        <v>6.930693069306931</v>
      </c>
      <c r="K150" s="87">
        <v>20.792079207920793</v>
      </c>
      <c r="L150" s="86">
        <v>7.920792079207921</v>
      </c>
      <c r="M150" s="87">
        <v>25.742574257425744</v>
      </c>
      <c r="N150" s="86">
        <v>5.9405940594059405</v>
      </c>
      <c r="O150" s="87">
        <v>17.821782178217823</v>
      </c>
      <c r="P150" s="86">
        <v>9.900990099009901</v>
      </c>
      <c r="Q150" s="87">
        <v>5.9405940594059405</v>
      </c>
      <c r="R150" s="86">
        <v>4.9504950495049505</v>
      </c>
    </row>
    <row r="151" spans="4:18" ht="6" customHeight="1">
      <c r="D151" s="110"/>
      <c r="E151" s="110"/>
      <c r="F151" s="110"/>
      <c r="G151" s="110"/>
      <c r="H151" s="110"/>
      <c r="I151" s="110"/>
      <c r="J151" s="110"/>
      <c r="K151" s="110"/>
      <c r="L151" s="110"/>
      <c r="M151" s="110"/>
      <c r="N151" s="110"/>
      <c r="O151" s="110"/>
      <c r="P151" s="110"/>
      <c r="Q151" s="110"/>
      <c r="R151" s="110"/>
    </row>
    <row r="152" spans="1:18" ht="15" customHeight="1">
      <c r="A152" s="364" t="s">
        <v>208</v>
      </c>
      <c r="B152" s="373" t="s">
        <v>284</v>
      </c>
      <c r="C152" s="375" t="s">
        <v>189</v>
      </c>
      <c r="D152" s="23">
        <v>538</v>
      </c>
      <c r="E152" s="23">
        <v>275</v>
      </c>
      <c r="F152" s="23">
        <v>219</v>
      </c>
      <c r="G152" s="23">
        <v>189</v>
      </c>
      <c r="H152" s="23">
        <v>72</v>
      </c>
      <c r="I152" s="23">
        <v>45</v>
      </c>
      <c r="J152" s="23">
        <v>35</v>
      </c>
      <c r="K152" s="23">
        <v>115</v>
      </c>
      <c r="L152" s="23">
        <v>91</v>
      </c>
      <c r="M152" s="23">
        <v>148</v>
      </c>
      <c r="N152" s="23">
        <v>83</v>
      </c>
      <c r="O152" s="23">
        <v>70</v>
      </c>
      <c r="P152" s="23">
        <v>90</v>
      </c>
      <c r="Q152" s="23">
        <v>21</v>
      </c>
      <c r="R152" s="23">
        <v>18</v>
      </c>
    </row>
    <row r="153" spans="1:18" ht="15" customHeight="1">
      <c r="A153" s="365"/>
      <c r="B153" s="373"/>
      <c r="C153" s="375"/>
      <c r="D153" s="40">
        <v>100</v>
      </c>
      <c r="E153" s="40">
        <v>51.11524163568773</v>
      </c>
      <c r="F153" s="40">
        <v>40.70631970260223</v>
      </c>
      <c r="G153" s="40">
        <v>35.13011152416357</v>
      </c>
      <c r="H153" s="40">
        <v>13.382899628252789</v>
      </c>
      <c r="I153" s="40">
        <v>8.364312267657994</v>
      </c>
      <c r="J153" s="40">
        <v>6.5055762081784385</v>
      </c>
      <c r="K153" s="40">
        <v>21.37546468401487</v>
      </c>
      <c r="L153" s="40">
        <v>16.91449814126394</v>
      </c>
      <c r="M153" s="40">
        <v>27.509293680297397</v>
      </c>
      <c r="N153" s="40">
        <v>15.427509293680298</v>
      </c>
      <c r="O153" s="40">
        <v>13.011152416356877</v>
      </c>
      <c r="P153" s="40">
        <v>16.728624535315987</v>
      </c>
      <c r="Q153" s="40">
        <v>3.903345724907063</v>
      </c>
      <c r="R153" s="40">
        <v>3.345724907063197</v>
      </c>
    </row>
    <row r="154" spans="1:18" ht="15" customHeight="1">
      <c r="A154" s="365"/>
      <c r="B154" s="373"/>
      <c r="C154" s="375" t="s">
        <v>209</v>
      </c>
      <c r="D154" s="23">
        <v>330</v>
      </c>
      <c r="E154" s="23">
        <v>180</v>
      </c>
      <c r="F154" s="23">
        <v>150</v>
      </c>
      <c r="G154" s="23">
        <v>117</v>
      </c>
      <c r="H154" s="23">
        <v>45</v>
      </c>
      <c r="I154" s="23">
        <v>29</v>
      </c>
      <c r="J154" s="23">
        <v>22</v>
      </c>
      <c r="K154" s="23">
        <v>65</v>
      </c>
      <c r="L154" s="23">
        <v>64</v>
      </c>
      <c r="M154" s="23">
        <v>77</v>
      </c>
      <c r="N154" s="23">
        <v>51</v>
      </c>
      <c r="O154" s="23">
        <v>38</v>
      </c>
      <c r="P154" s="23">
        <v>50</v>
      </c>
      <c r="Q154" s="23">
        <v>9</v>
      </c>
      <c r="R154" s="23">
        <v>11</v>
      </c>
    </row>
    <row r="155" spans="1:18" ht="15" customHeight="1">
      <c r="A155" s="365"/>
      <c r="B155" s="373"/>
      <c r="C155" s="375"/>
      <c r="D155" s="41">
        <v>100</v>
      </c>
      <c r="E155" s="40">
        <v>54.54545454545455</v>
      </c>
      <c r="F155" s="40">
        <v>45.45454545454546</v>
      </c>
      <c r="G155" s="40">
        <v>35.45454545454545</v>
      </c>
      <c r="H155" s="40">
        <v>13.636363636363637</v>
      </c>
      <c r="I155" s="40">
        <v>8.787878787878789</v>
      </c>
      <c r="J155" s="40">
        <v>6.666666666666667</v>
      </c>
      <c r="K155" s="40">
        <v>19.6969696969697</v>
      </c>
      <c r="L155" s="40">
        <v>19.393939393939394</v>
      </c>
      <c r="M155" s="40">
        <v>23.333333333333336</v>
      </c>
      <c r="N155" s="40">
        <v>15.454545454545455</v>
      </c>
      <c r="O155" s="40">
        <v>11.515151515151516</v>
      </c>
      <c r="P155" s="40">
        <v>15.151515151515152</v>
      </c>
      <c r="Q155" s="40">
        <v>2.7272727272727275</v>
      </c>
      <c r="R155" s="40">
        <v>3.3333333333333335</v>
      </c>
    </row>
    <row r="156" spans="1:18" ht="15" customHeight="1">
      <c r="A156" s="365"/>
      <c r="B156" s="373"/>
      <c r="C156" s="376" t="s">
        <v>210</v>
      </c>
      <c r="D156" s="23">
        <v>32</v>
      </c>
      <c r="E156" s="23">
        <v>17</v>
      </c>
      <c r="F156" s="23">
        <v>15</v>
      </c>
      <c r="G156" s="23">
        <v>12</v>
      </c>
      <c r="H156" s="23">
        <v>3</v>
      </c>
      <c r="I156" s="23">
        <v>2</v>
      </c>
      <c r="J156" s="23">
        <v>2</v>
      </c>
      <c r="K156" s="23">
        <v>7</v>
      </c>
      <c r="L156" s="23">
        <v>3</v>
      </c>
      <c r="M156" s="23">
        <v>11</v>
      </c>
      <c r="N156" s="23">
        <v>8</v>
      </c>
      <c r="O156" s="23">
        <v>3</v>
      </c>
      <c r="P156" s="23">
        <v>7</v>
      </c>
      <c r="Q156" s="23">
        <v>2</v>
      </c>
      <c r="R156" s="23">
        <v>0</v>
      </c>
    </row>
    <row r="157" spans="1:18" ht="15" customHeight="1">
      <c r="A157" s="365"/>
      <c r="B157" s="373"/>
      <c r="C157" s="376"/>
      <c r="D157" s="40">
        <v>100</v>
      </c>
      <c r="E157" s="40">
        <v>53.125</v>
      </c>
      <c r="F157" s="40">
        <v>46.875</v>
      </c>
      <c r="G157" s="40">
        <v>37.5</v>
      </c>
      <c r="H157" s="40">
        <v>9.375</v>
      </c>
      <c r="I157" s="40">
        <v>6.25</v>
      </c>
      <c r="J157" s="40">
        <v>6.25</v>
      </c>
      <c r="K157" s="40">
        <v>21.875</v>
      </c>
      <c r="L157" s="40">
        <v>9.375</v>
      </c>
      <c r="M157" s="40">
        <v>34.375</v>
      </c>
      <c r="N157" s="40">
        <v>25</v>
      </c>
      <c r="O157" s="40">
        <v>9.375</v>
      </c>
      <c r="P157" s="40">
        <v>21.875</v>
      </c>
      <c r="Q157" s="40">
        <v>6.25</v>
      </c>
      <c r="R157" s="40">
        <v>0</v>
      </c>
    </row>
    <row r="158" spans="1:18" ht="15" customHeight="1">
      <c r="A158" s="365"/>
      <c r="B158" s="373"/>
      <c r="C158" s="376" t="s">
        <v>211</v>
      </c>
      <c r="D158" s="23">
        <v>113</v>
      </c>
      <c r="E158" s="23">
        <v>50</v>
      </c>
      <c r="F158" s="23">
        <v>38</v>
      </c>
      <c r="G158" s="23">
        <v>39</v>
      </c>
      <c r="H158" s="23">
        <v>18</v>
      </c>
      <c r="I158" s="23">
        <v>8</v>
      </c>
      <c r="J158" s="23">
        <v>5</v>
      </c>
      <c r="K158" s="23">
        <v>26</v>
      </c>
      <c r="L158" s="23">
        <v>17</v>
      </c>
      <c r="M158" s="23">
        <v>35</v>
      </c>
      <c r="N158" s="23">
        <v>14</v>
      </c>
      <c r="O158" s="23">
        <v>20</v>
      </c>
      <c r="P158" s="23">
        <v>20</v>
      </c>
      <c r="Q158" s="23">
        <v>6</v>
      </c>
      <c r="R158" s="23">
        <v>3</v>
      </c>
    </row>
    <row r="159" spans="1:18" ht="15" customHeight="1">
      <c r="A159" s="365"/>
      <c r="B159" s="373"/>
      <c r="C159" s="376"/>
      <c r="D159" s="41">
        <v>100</v>
      </c>
      <c r="E159" s="40">
        <v>44.247787610619476</v>
      </c>
      <c r="F159" s="40">
        <v>33.6283185840708</v>
      </c>
      <c r="G159" s="40">
        <v>34.51327433628319</v>
      </c>
      <c r="H159" s="40">
        <v>15.92920353982301</v>
      </c>
      <c r="I159" s="40">
        <v>7.079646017699115</v>
      </c>
      <c r="J159" s="40">
        <v>4.424778761061948</v>
      </c>
      <c r="K159" s="40">
        <v>23.008849557522126</v>
      </c>
      <c r="L159" s="40">
        <v>15.04424778761062</v>
      </c>
      <c r="M159" s="40">
        <v>30.973451327433633</v>
      </c>
      <c r="N159" s="40">
        <v>12.389380530973453</v>
      </c>
      <c r="O159" s="40">
        <v>17.69911504424779</v>
      </c>
      <c r="P159" s="40">
        <v>17.69911504424779</v>
      </c>
      <c r="Q159" s="40">
        <v>5.3097345132743365</v>
      </c>
      <c r="R159" s="40">
        <v>2.6548672566371683</v>
      </c>
    </row>
    <row r="160" spans="1:18" ht="15" customHeight="1">
      <c r="A160" s="365"/>
      <c r="B160" s="373"/>
      <c r="C160" s="376" t="s">
        <v>212</v>
      </c>
      <c r="D160" s="24">
        <v>63</v>
      </c>
      <c r="E160" s="23">
        <v>28</v>
      </c>
      <c r="F160" s="23">
        <v>16</v>
      </c>
      <c r="G160" s="23">
        <v>21</v>
      </c>
      <c r="H160" s="23">
        <v>6</v>
      </c>
      <c r="I160" s="23">
        <v>6</v>
      </c>
      <c r="J160" s="23">
        <v>6</v>
      </c>
      <c r="K160" s="23">
        <v>17</v>
      </c>
      <c r="L160" s="23">
        <v>7</v>
      </c>
      <c r="M160" s="23">
        <v>25</v>
      </c>
      <c r="N160" s="23">
        <v>10</v>
      </c>
      <c r="O160" s="23">
        <v>9</v>
      </c>
      <c r="P160" s="23">
        <v>13</v>
      </c>
      <c r="Q160" s="23">
        <v>4</v>
      </c>
      <c r="R160" s="23">
        <v>4</v>
      </c>
    </row>
    <row r="161" spans="1:18" ht="15" customHeight="1" thickBot="1">
      <c r="A161" s="365"/>
      <c r="B161" s="377"/>
      <c r="C161" s="378"/>
      <c r="D161" s="274">
        <v>100</v>
      </c>
      <c r="E161" s="274">
        <v>44.44444444444444</v>
      </c>
      <c r="F161" s="274">
        <v>25.396825396825395</v>
      </c>
      <c r="G161" s="274">
        <v>33.333333333333336</v>
      </c>
      <c r="H161" s="274">
        <v>9.523809523809524</v>
      </c>
      <c r="I161" s="274">
        <v>9.523809523809524</v>
      </c>
      <c r="J161" s="274">
        <v>9.523809523809524</v>
      </c>
      <c r="K161" s="274">
        <v>26.984126984126984</v>
      </c>
      <c r="L161" s="274">
        <v>11.11111111111111</v>
      </c>
      <c r="M161" s="274">
        <v>39.682539682539684</v>
      </c>
      <c r="N161" s="274">
        <v>15.873015873015873</v>
      </c>
      <c r="O161" s="274">
        <v>14.285714285714286</v>
      </c>
      <c r="P161" s="274">
        <v>20.634920634920636</v>
      </c>
      <c r="Q161" s="274">
        <v>6.349206349206349</v>
      </c>
      <c r="R161" s="274">
        <v>6.349206349206349</v>
      </c>
    </row>
    <row r="162" spans="1:18" ht="15" customHeight="1" thickTop="1">
      <c r="A162" s="365"/>
      <c r="B162" s="366" t="s">
        <v>285</v>
      </c>
      <c r="C162" s="374" t="s">
        <v>189</v>
      </c>
      <c r="D162" s="24">
        <v>394</v>
      </c>
      <c r="E162" s="24">
        <v>158</v>
      </c>
      <c r="F162" s="24">
        <v>162</v>
      </c>
      <c r="G162" s="24">
        <v>169</v>
      </c>
      <c r="H162" s="24">
        <v>45</v>
      </c>
      <c r="I162" s="24">
        <v>47</v>
      </c>
      <c r="J162" s="24">
        <v>47</v>
      </c>
      <c r="K162" s="24">
        <v>103</v>
      </c>
      <c r="L162" s="24">
        <v>45</v>
      </c>
      <c r="M162" s="24">
        <v>81</v>
      </c>
      <c r="N162" s="24">
        <v>45</v>
      </c>
      <c r="O162" s="24">
        <v>51</v>
      </c>
      <c r="P162" s="24">
        <v>66</v>
      </c>
      <c r="Q162" s="24">
        <v>20</v>
      </c>
      <c r="R162" s="24">
        <v>17</v>
      </c>
    </row>
    <row r="163" spans="1:18" ht="15" customHeight="1">
      <c r="A163" s="365"/>
      <c r="B163" s="373"/>
      <c r="C163" s="375"/>
      <c r="D163" s="40">
        <v>100</v>
      </c>
      <c r="E163" s="40">
        <v>40.101522842639596</v>
      </c>
      <c r="F163" s="40">
        <v>41.11675126903553</v>
      </c>
      <c r="G163" s="40">
        <v>42.89340101522843</v>
      </c>
      <c r="H163" s="40">
        <v>11.421319796954315</v>
      </c>
      <c r="I163" s="40">
        <v>11.928934010152284</v>
      </c>
      <c r="J163" s="40">
        <v>11.928934010152284</v>
      </c>
      <c r="K163" s="40">
        <v>26.14213197969543</v>
      </c>
      <c r="L163" s="40">
        <v>11.421319796954315</v>
      </c>
      <c r="M163" s="40">
        <v>20.558375634517766</v>
      </c>
      <c r="N163" s="40">
        <v>11.421319796954315</v>
      </c>
      <c r="O163" s="40">
        <v>12.944162436548224</v>
      </c>
      <c r="P163" s="40">
        <v>16.751269035532996</v>
      </c>
      <c r="Q163" s="40">
        <v>5.0761421319796955</v>
      </c>
      <c r="R163" s="40">
        <v>4.314720812182741</v>
      </c>
    </row>
    <row r="164" spans="1:18" ht="15" customHeight="1">
      <c r="A164" s="365"/>
      <c r="B164" s="373"/>
      <c r="C164" s="375" t="s">
        <v>209</v>
      </c>
      <c r="D164" s="23">
        <v>240</v>
      </c>
      <c r="E164" s="23">
        <v>103</v>
      </c>
      <c r="F164" s="23">
        <v>116</v>
      </c>
      <c r="G164" s="23">
        <v>103</v>
      </c>
      <c r="H164" s="23">
        <v>22</v>
      </c>
      <c r="I164" s="23">
        <v>28</v>
      </c>
      <c r="J164" s="23">
        <v>22</v>
      </c>
      <c r="K164" s="23">
        <v>63</v>
      </c>
      <c r="L164" s="23">
        <v>24</v>
      </c>
      <c r="M164" s="23">
        <v>53</v>
      </c>
      <c r="N164" s="23">
        <v>27</v>
      </c>
      <c r="O164" s="23">
        <v>27</v>
      </c>
      <c r="P164" s="23">
        <v>41</v>
      </c>
      <c r="Q164" s="23">
        <v>10</v>
      </c>
      <c r="R164" s="23">
        <v>9</v>
      </c>
    </row>
    <row r="165" spans="1:18" ht="15" customHeight="1">
      <c r="A165" s="365"/>
      <c r="B165" s="373"/>
      <c r="C165" s="375"/>
      <c r="D165" s="41">
        <v>100</v>
      </c>
      <c r="E165" s="40">
        <v>42.91666666666667</v>
      </c>
      <c r="F165" s="40">
        <v>48.333333333333336</v>
      </c>
      <c r="G165" s="40">
        <v>42.91666666666667</v>
      </c>
      <c r="H165" s="40">
        <v>9.166666666666668</v>
      </c>
      <c r="I165" s="40">
        <v>11.666666666666668</v>
      </c>
      <c r="J165" s="40">
        <v>9.166666666666668</v>
      </c>
      <c r="K165" s="40">
        <v>26.25</v>
      </c>
      <c r="L165" s="40">
        <v>10</v>
      </c>
      <c r="M165" s="40">
        <v>22.083333333333336</v>
      </c>
      <c r="N165" s="40">
        <v>11.25</v>
      </c>
      <c r="O165" s="40">
        <v>11.25</v>
      </c>
      <c r="P165" s="40">
        <v>17.083333333333336</v>
      </c>
      <c r="Q165" s="40">
        <v>4.166666666666667</v>
      </c>
      <c r="R165" s="40">
        <v>3.75</v>
      </c>
    </row>
    <row r="166" spans="1:18" ht="15" customHeight="1">
      <c r="A166" s="365"/>
      <c r="B166" s="373"/>
      <c r="C166" s="376" t="s">
        <v>210</v>
      </c>
      <c r="D166" s="23">
        <v>81</v>
      </c>
      <c r="E166" s="23">
        <v>33</v>
      </c>
      <c r="F166" s="23">
        <v>29</v>
      </c>
      <c r="G166" s="23">
        <v>39</v>
      </c>
      <c r="H166" s="23">
        <v>15</v>
      </c>
      <c r="I166" s="23">
        <v>7</v>
      </c>
      <c r="J166" s="23">
        <v>13</v>
      </c>
      <c r="K166" s="23">
        <v>20</v>
      </c>
      <c r="L166" s="23">
        <v>14</v>
      </c>
      <c r="M166" s="23">
        <v>12</v>
      </c>
      <c r="N166" s="23">
        <v>7</v>
      </c>
      <c r="O166" s="23">
        <v>14</v>
      </c>
      <c r="P166" s="23">
        <v>11</v>
      </c>
      <c r="Q166" s="23">
        <v>2</v>
      </c>
      <c r="R166" s="23">
        <v>3</v>
      </c>
    </row>
    <row r="167" spans="1:18" ht="15" customHeight="1">
      <c r="A167" s="365"/>
      <c r="B167" s="373"/>
      <c r="C167" s="376"/>
      <c r="D167" s="40">
        <v>100</v>
      </c>
      <c r="E167" s="40">
        <v>40.74074074074074</v>
      </c>
      <c r="F167" s="40">
        <v>35.80246913580247</v>
      </c>
      <c r="G167" s="40">
        <v>48.148148148148145</v>
      </c>
      <c r="H167" s="40">
        <v>18.51851851851852</v>
      </c>
      <c r="I167" s="40">
        <v>8.641975308641975</v>
      </c>
      <c r="J167" s="40">
        <v>16.049382716049383</v>
      </c>
      <c r="K167" s="40">
        <v>24.691358024691358</v>
      </c>
      <c r="L167" s="40">
        <v>17.28395061728395</v>
      </c>
      <c r="M167" s="40">
        <v>14.814814814814813</v>
      </c>
      <c r="N167" s="40">
        <v>8.641975308641975</v>
      </c>
      <c r="O167" s="40">
        <v>17.28395061728395</v>
      </c>
      <c r="P167" s="40">
        <v>13.580246913580247</v>
      </c>
      <c r="Q167" s="40">
        <v>2.4691358024691357</v>
      </c>
      <c r="R167" s="40">
        <v>3.7037037037037033</v>
      </c>
    </row>
    <row r="168" spans="1:18" ht="15" customHeight="1">
      <c r="A168" s="365"/>
      <c r="B168" s="373"/>
      <c r="C168" s="376" t="s">
        <v>211</v>
      </c>
      <c r="D168" s="23">
        <v>18</v>
      </c>
      <c r="E168" s="23">
        <v>4</v>
      </c>
      <c r="F168" s="23">
        <v>7</v>
      </c>
      <c r="G168" s="23">
        <v>6</v>
      </c>
      <c r="H168" s="23">
        <v>2</v>
      </c>
      <c r="I168" s="23">
        <v>4</v>
      </c>
      <c r="J168" s="23">
        <v>2</v>
      </c>
      <c r="K168" s="23">
        <v>3</v>
      </c>
      <c r="L168" s="23">
        <v>3</v>
      </c>
      <c r="M168" s="23">
        <v>5</v>
      </c>
      <c r="N168" s="23">
        <v>2</v>
      </c>
      <c r="O168" s="23">
        <v>3</v>
      </c>
      <c r="P168" s="23">
        <v>1</v>
      </c>
      <c r="Q168" s="23">
        <v>2</v>
      </c>
      <c r="R168" s="23">
        <v>0</v>
      </c>
    </row>
    <row r="169" spans="1:18" ht="15" customHeight="1">
      <c r="A169" s="365"/>
      <c r="B169" s="373"/>
      <c r="C169" s="376"/>
      <c r="D169" s="41">
        <v>100</v>
      </c>
      <c r="E169" s="41">
        <v>22.22222222222222</v>
      </c>
      <c r="F169" s="41">
        <v>38.88888888888889</v>
      </c>
      <c r="G169" s="41">
        <v>33.333333333333336</v>
      </c>
      <c r="H169" s="41">
        <v>11.11111111111111</v>
      </c>
      <c r="I169" s="41">
        <v>22.22222222222222</v>
      </c>
      <c r="J169" s="41">
        <v>11.11111111111111</v>
      </c>
      <c r="K169" s="41">
        <v>16.666666666666668</v>
      </c>
      <c r="L169" s="41">
        <v>16.666666666666668</v>
      </c>
      <c r="M169" s="41">
        <v>27.77777777777778</v>
      </c>
      <c r="N169" s="41">
        <v>11.11111111111111</v>
      </c>
      <c r="O169" s="41">
        <v>16.666666666666668</v>
      </c>
      <c r="P169" s="41">
        <v>5.555555555555555</v>
      </c>
      <c r="Q169" s="41">
        <v>11.11111111111111</v>
      </c>
      <c r="R169" s="41">
        <v>0</v>
      </c>
    </row>
    <row r="170" spans="1:18" ht="15" customHeight="1">
      <c r="A170" s="365"/>
      <c r="B170" s="373"/>
      <c r="C170" s="376" t="s">
        <v>212</v>
      </c>
      <c r="D170" s="23">
        <v>55</v>
      </c>
      <c r="E170" s="23">
        <v>18</v>
      </c>
      <c r="F170" s="23">
        <v>10</v>
      </c>
      <c r="G170" s="23">
        <v>21</v>
      </c>
      <c r="H170" s="23">
        <v>6</v>
      </c>
      <c r="I170" s="23">
        <v>8</v>
      </c>
      <c r="J170" s="23">
        <v>10</v>
      </c>
      <c r="K170" s="23">
        <v>17</v>
      </c>
      <c r="L170" s="23">
        <v>4</v>
      </c>
      <c r="M170" s="23">
        <v>11</v>
      </c>
      <c r="N170" s="23">
        <v>9</v>
      </c>
      <c r="O170" s="23">
        <v>7</v>
      </c>
      <c r="P170" s="23">
        <v>13</v>
      </c>
      <c r="Q170" s="23">
        <v>6</v>
      </c>
      <c r="R170" s="23">
        <v>5</v>
      </c>
    </row>
    <row r="171" spans="1:18" ht="15" customHeight="1">
      <c r="A171" s="366"/>
      <c r="B171" s="373"/>
      <c r="C171" s="376"/>
      <c r="D171" s="41">
        <v>100</v>
      </c>
      <c r="E171" s="41">
        <v>32.72727272727273</v>
      </c>
      <c r="F171" s="41">
        <v>18.18181818181818</v>
      </c>
      <c r="G171" s="41">
        <v>38.18181818181818</v>
      </c>
      <c r="H171" s="41">
        <v>10.909090909090908</v>
      </c>
      <c r="I171" s="41">
        <v>14.545454545454545</v>
      </c>
      <c r="J171" s="41">
        <v>18.18181818181818</v>
      </c>
      <c r="K171" s="41">
        <v>30.909090909090907</v>
      </c>
      <c r="L171" s="41">
        <v>7.2727272727272725</v>
      </c>
      <c r="M171" s="41">
        <v>20</v>
      </c>
      <c r="N171" s="41">
        <v>16.363636363636363</v>
      </c>
      <c r="O171" s="41">
        <v>12.727272727272727</v>
      </c>
      <c r="P171" s="41">
        <v>23.636363636363633</v>
      </c>
      <c r="Q171" s="41">
        <v>10.909090909090908</v>
      </c>
      <c r="R171" s="41">
        <v>9.09090909090909</v>
      </c>
    </row>
    <row r="172" spans="1:18" ht="15" customHeight="1">
      <c r="A172" s="361" t="s">
        <v>358</v>
      </c>
      <c r="B172" s="367" t="s">
        <v>162</v>
      </c>
      <c r="C172" s="369" t="s">
        <v>174</v>
      </c>
      <c r="D172" s="22">
        <v>665</v>
      </c>
      <c r="E172" s="12">
        <v>352</v>
      </c>
      <c r="F172" s="13">
        <v>282</v>
      </c>
      <c r="G172" s="12">
        <v>247</v>
      </c>
      <c r="H172" s="13">
        <v>84</v>
      </c>
      <c r="I172" s="12">
        <v>59</v>
      </c>
      <c r="J172" s="13">
        <v>47</v>
      </c>
      <c r="K172" s="12">
        <v>139</v>
      </c>
      <c r="L172" s="13">
        <v>115</v>
      </c>
      <c r="M172" s="12">
        <v>172</v>
      </c>
      <c r="N172" s="13">
        <v>94</v>
      </c>
      <c r="O172" s="12">
        <v>91</v>
      </c>
      <c r="P172" s="13">
        <v>101</v>
      </c>
      <c r="Q172" s="12">
        <v>25</v>
      </c>
      <c r="R172" s="14">
        <v>20</v>
      </c>
    </row>
    <row r="173" spans="1:18" ht="15" customHeight="1">
      <c r="A173" s="362"/>
      <c r="B173" s="367"/>
      <c r="C173" s="369"/>
      <c r="D173" s="80">
        <v>100</v>
      </c>
      <c r="E173" s="29">
        <v>52.9</v>
      </c>
      <c r="F173" s="30">
        <v>42.4</v>
      </c>
      <c r="G173" s="29">
        <v>37.1</v>
      </c>
      <c r="H173" s="30">
        <v>12.6</v>
      </c>
      <c r="I173" s="29">
        <v>8.9</v>
      </c>
      <c r="J173" s="30">
        <v>7.1</v>
      </c>
      <c r="K173" s="29">
        <v>20.9</v>
      </c>
      <c r="L173" s="30">
        <v>17.3</v>
      </c>
      <c r="M173" s="29">
        <v>25.9</v>
      </c>
      <c r="N173" s="30">
        <v>14.1</v>
      </c>
      <c r="O173" s="29">
        <v>13.7</v>
      </c>
      <c r="P173" s="30">
        <v>15.2</v>
      </c>
      <c r="Q173" s="29">
        <v>3.8</v>
      </c>
      <c r="R173" s="31">
        <v>3</v>
      </c>
    </row>
    <row r="174" spans="1:18" ht="15" customHeight="1">
      <c r="A174" s="362"/>
      <c r="B174" s="367"/>
      <c r="C174" s="369" t="s">
        <v>6</v>
      </c>
      <c r="D174" s="19">
        <v>33</v>
      </c>
      <c r="E174" s="12">
        <v>12</v>
      </c>
      <c r="F174" s="15">
        <v>15</v>
      </c>
      <c r="G174" s="12">
        <v>8</v>
      </c>
      <c r="H174" s="15">
        <v>7</v>
      </c>
      <c r="I174" s="12">
        <v>2</v>
      </c>
      <c r="J174" s="15">
        <v>5</v>
      </c>
      <c r="K174" s="12">
        <v>6</v>
      </c>
      <c r="L174" s="15">
        <v>2</v>
      </c>
      <c r="M174" s="12">
        <v>7</v>
      </c>
      <c r="N174" s="15">
        <v>1</v>
      </c>
      <c r="O174" s="12">
        <v>3</v>
      </c>
      <c r="P174" s="15">
        <v>5</v>
      </c>
      <c r="Q174" s="12">
        <v>3</v>
      </c>
      <c r="R174" s="14">
        <v>4</v>
      </c>
    </row>
    <row r="175" spans="1:18" ht="15" customHeight="1">
      <c r="A175" s="362"/>
      <c r="B175" s="367"/>
      <c r="C175" s="369" t="s">
        <v>6</v>
      </c>
      <c r="D175" s="32">
        <v>100</v>
      </c>
      <c r="E175" s="25">
        <v>36.4</v>
      </c>
      <c r="F175" s="28">
        <v>45.5</v>
      </c>
      <c r="G175" s="25">
        <v>24.2</v>
      </c>
      <c r="H175" s="28">
        <v>21.2</v>
      </c>
      <c r="I175" s="25">
        <v>6.1</v>
      </c>
      <c r="J175" s="28">
        <v>15.2</v>
      </c>
      <c r="K175" s="25">
        <v>18.2</v>
      </c>
      <c r="L175" s="28">
        <v>6.1</v>
      </c>
      <c r="M175" s="25">
        <v>21.2</v>
      </c>
      <c r="N175" s="28">
        <v>3</v>
      </c>
      <c r="O175" s="25">
        <v>9.1</v>
      </c>
      <c r="P175" s="28">
        <v>15.2</v>
      </c>
      <c r="Q175" s="25">
        <v>9.1</v>
      </c>
      <c r="R175" s="27">
        <v>12.1</v>
      </c>
    </row>
    <row r="176" spans="1:18" ht="15" customHeight="1">
      <c r="A176" s="362"/>
      <c r="B176" s="367"/>
      <c r="C176" s="370" t="s">
        <v>287</v>
      </c>
      <c r="D176" s="65">
        <v>212</v>
      </c>
      <c r="E176" s="16">
        <v>108</v>
      </c>
      <c r="F176" s="17">
        <v>85</v>
      </c>
      <c r="G176" s="16">
        <v>83</v>
      </c>
      <c r="H176" s="17">
        <v>30</v>
      </c>
      <c r="I176" s="16">
        <v>24</v>
      </c>
      <c r="J176" s="17">
        <v>20</v>
      </c>
      <c r="K176" s="16">
        <v>47</v>
      </c>
      <c r="L176" s="17">
        <v>36</v>
      </c>
      <c r="M176" s="16">
        <v>59</v>
      </c>
      <c r="N176" s="17">
        <v>25</v>
      </c>
      <c r="O176" s="16">
        <v>22</v>
      </c>
      <c r="P176" s="17">
        <v>30</v>
      </c>
      <c r="Q176" s="16">
        <v>10</v>
      </c>
      <c r="R176" s="18">
        <v>9</v>
      </c>
    </row>
    <row r="177" spans="1:18" ht="15" customHeight="1">
      <c r="A177" s="362"/>
      <c r="B177" s="367"/>
      <c r="C177" s="370" t="s">
        <v>7</v>
      </c>
      <c r="D177" s="80">
        <v>100</v>
      </c>
      <c r="E177" s="29">
        <v>50.9</v>
      </c>
      <c r="F177" s="30">
        <v>40.1</v>
      </c>
      <c r="G177" s="29">
        <v>39.2</v>
      </c>
      <c r="H177" s="30">
        <v>14.2</v>
      </c>
      <c r="I177" s="29">
        <v>11.3</v>
      </c>
      <c r="J177" s="30">
        <v>9.4</v>
      </c>
      <c r="K177" s="29">
        <v>22.2</v>
      </c>
      <c r="L177" s="30">
        <v>17</v>
      </c>
      <c r="M177" s="29">
        <v>27.8</v>
      </c>
      <c r="N177" s="30">
        <v>11.8</v>
      </c>
      <c r="O177" s="29">
        <v>10.4</v>
      </c>
      <c r="P177" s="30">
        <v>14.2</v>
      </c>
      <c r="Q177" s="29">
        <v>4.7</v>
      </c>
      <c r="R177" s="31">
        <v>4.2</v>
      </c>
    </row>
    <row r="178" spans="1:18" ht="15" customHeight="1">
      <c r="A178" s="362"/>
      <c r="B178" s="367"/>
      <c r="C178" s="370" t="s">
        <v>288</v>
      </c>
      <c r="D178" s="19">
        <v>164</v>
      </c>
      <c r="E178" s="12">
        <v>90</v>
      </c>
      <c r="F178" s="15">
        <v>74</v>
      </c>
      <c r="G178" s="12">
        <v>51</v>
      </c>
      <c r="H178" s="15">
        <v>18</v>
      </c>
      <c r="I178" s="12">
        <v>12</v>
      </c>
      <c r="J178" s="15">
        <v>8</v>
      </c>
      <c r="K178" s="12">
        <v>43</v>
      </c>
      <c r="L178" s="15">
        <v>27</v>
      </c>
      <c r="M178" s="12">
        <v>40</v>
      </c>
      <c r="N178" s="15">
        <v>26</v>
      </c>
      <c r="O178" s="12">
        <v>33</v>
      </c>
      <c r="P178" s="15">
        <v>26</v>
      </c>
      <c r="Q178" s="12">
        <v>8</v>
      </c>
      <c r="R178" s="14">
        <v>0</v>
      </c>
    </row>
    <row r="179" spans="1:18" ht="15" customHeight="1">
      <c r="A179" s="362"/>
      <c r="B179" s="367"/>
      <c r="C179" s="370" t="s">
        <v>8</v>
      </c>
      <c r="D179" s="32">
        <v>100</v>
      </c>
      <c r="E179" s="25">
        <v>54.9</v>
      </c>
      <c r="F179" s="28">
        <v>45.1</v>
      </c>
      <c r="G179" s="25">
        <v>31.1</v>
      </c>
      <c r="H179" s="28">
        <v>11</v>
      </c>
      <c r="I179" s="25">
        <v>7.3</v>
      </c>
      <c r="J179" s="28">
        <v>4.9</v>
      </c>
      <c r="K179" s="25">
        <v>26.2</v>
      </c>
      <c r="L179" s="28">
        <v>16.5</v>
      </c>
      <c r="M179" s="25">
        <v>24.4</v>
      </c>
      <c r="N179" s="28">
        <v>15.9</v>
      </c>
      <c r="O179" s="25">
        <v>20.1</v>
      </c>
      <c r="P179" s="28">
        <v>15.9</v>
      </c>
      <c r="Q179" s="25">
        <v>4.9</v>
      </c>
      <c r="R179" s="27">
        <v>0</v>
      </c>
    </row>
    <row r="180" spans="1:18" ht="15" customHeight="1">
      <c r="A180" s="362"/>
      <c r="B180" s="367"/>
      <c r="C180" s="369" t="s">
        <v>9</v>
      </c>
      <c r="D180" s="65">
        <v>162</v>
      </c>
      <c r="E180" s="16">
        <v>94</v>
      </c>
      <c r="F180" s="17">
        <v>70</v>
      </c>
      <c r="G180" s="16">
        <v>73</v>
      </c>
      <c r="H180" s="17">
        <v>20</v>
      </c>
      <c r="I180" s="16">
        <v>14</v>
      </c>
      <c r="J180" s="17">
        <v>8</v>
      </c>
      <c r="K180" s="16">
        <v>24</v>
      </c>
      <c r="L180" s="17">
        <v>37</v>
      </c>
      <c r="M180" s="16">
        <v>40</v>
      </c>
      <c r="N180" s="17">
        <v>30</v>
      </c>
      <c r="O180" s="16">
        <v>18</v>
      </c>
      <c r="P180" s="17">
        <v>24</v>
      </c>
      <c r="Q180" s="16">
        <v>1</v>
      </c>
      <c r="R180" s="18">
        <v>5</v>
      </c>
    </row>
    <row r="181" spans="1:18" ht="15" customHeight="1">
      <c r="A181" s="362"/>
      <c r="B181" s="367"/>
      <c r="C181" s="369" t="s">
        <v>9</v>
      </c>
      <c r="D181" s="80">
        <v>100</v>
      </c>
      <c r="E181" s="29">
        <v>58</v>
      </c>
      <c r="F181" s="30">
        <v>43.2</v>
      </c>
      <c r="G181" s="29">
        <v>45.1</v>
      </c>
      <c r="H181" s="30">
        <v>12.3</v>
      </c>
      <c r="I181" s="29">
        <v>8.6</v>
      </c>
      <c r="J181" s="30">
        <v>4.9</v>
      </c>
      <c r="K181" s="29">
        <v>14.8</v>
      </c>
      <c r="L181" s="30">
        <v>22.8</v>
      </c>
      <c r="M181" s="29">
        <v>24.7</v>
      </c>
      <c r="N181" s="30">
        <v>18.5</v>
      </c>
      <c r="O181" s="29">
        <v>11.1</v>
      </c>
      <c r="P181" s="30">
        <v>14.8</v>
      </c>
      <c r="Q181" s="29">
        <v>0.6</v>
      </c>
      <c r="R181" s="31">
        <v>3.1</v>
      </c>
    </row>
    <row r="182" spans="1:18" ht="15" customHeight="1">
      <c r="A182" s="362"/>
      <c r="B182" s="367"/>
      <c r="C182" s="369" t="s">
        <v>10</v>
      </c>
      <c r="D182" s="19">
        <v>94</v>
      </c>
      <c r="E182" s="12">
        <v>48</v>
      </c>
      <c r="F182" s="15">
        <v>38</v>
      </c>
      <c r="G182" s="12">
        <v>32</v>
      </c>
      <c r="H182" s="15">
        <v>9</v>
      </c>
      <c r="I182" s="12">
        <v>7</v>
      </c>
      <c r="J182" s="15">
        <v>6</v>
      </c>
      <c r="K182" s="12">
        <v>19</v>
      </c>
      <c r="L182" s="15">
        <v>13</v>
      </c>
      <c r="M182" s="12">
        <v>26</v>
      </c>
      <c r="N182" s="15">
        <v>12</v>
      </c>
      <c r="O182" s="12">
        <v>15</v>
      </c>
      <c r="P182" s="15">
        <v>16</v>
      </c>
      <c r="Q182" s="12">
        <v>3</v>
      </c>
      <c r="R182" s="14">
        <v>2</v>
      </c>
    </row>
    <row r="183" spans="1:18" ht="15" customHeight="1" thickBot="1">
      <c r="A183" s="362"/>
      <c r="B183" s="371"/>
      <c r="C183" s="428" t="s">
        <v>10</v>
      </c>
      <c r="D183" s="278">
        <v>100</v>
      </c>
      <c r="E183" s="272">
        <v>51.1</v>
      </c>
      <c r="F183" s="271">
        <v>40.4</v>
      </c>
      <c r="G183" s="272">
        <v>34</v>
      </c>
      <c r="H183" s="271">
        <v>9.6</v>
      </c>
      <c r="I183" s="272">
        <v>7.4</v>
      </c>
      <c r="J183" s="271">
        <v>6.4</v>
      </c>
      <c r="K183" s="272">
        <v>20.2</v>
      </c>
      <c r="L183" s="271">
        <v>13.8</v>
      </c>
      <c r="M183" s="272">
        <v>27.7</v>
      </c>
      <c r="N183" s="271">
        <v>12.8</v>
      </c>
      <c r="O183" s="272">
        <v>16</v>
      </c>
      <c r="P183" s="271">
        <v>17</v>
      </c>
      <c r="Q183" s="272">
        <v>3.2</v>
      </c>
      <c r="R183" s="273">
        <v>2.1</v>
      </c>
    </row>
    <row r="184" spans="1:18" ht="15" customHeight="1" thickTop="1">
      <c r="A184" s="362"/>
      <c r="B184" s="363" t="s">
        <v>172</v>
      </c>
      <c r="C184" s="368" t="s">
        <v>174</v>
      </c>
      <c r="D184" s="65">
        <v>475</v>
      </c>
      <c r="E184" s="67">
        <v>197</v>
      </c>
      <c r="F184" s="17">
        <v>200</v>
      </c>
      <c r="G184" s="67">
        <v>212</v>
      </c>
      <c r="H184" s="17">
        <v>57</v>
      </c>
      <c r="I184" s="67">
        <v>53</v>
      </c>
      <c r="J184" s="17">
        <v>49</v>
      </c>
      <c r="K184" s="67">
        <v>123</v>
      </c>
      <c r="L184" s="17">
        <v>53</v>
      </c>
      <c r="M184" s="67">
        <v>94</v>
      </c>
      <c r="N184" s="17">
        <v>53</v>
      </c>
      <c r="O184" s="67">
        <v>71</v>
      </c>
      <c r="P184" s="17">
        <v>76</v>
      </c>
      <c r="Q184" s="67">
        <v>25</v>
      </c>
      <c r="R184" s="207">
        <v>19</v>
      </c>
    </row>
    <row r="185" spans="1:18" ht="15" customHeight="1">
      <c r="A185" s="362"/>
      <c r="B185" s="367"/>
      <c r="C185" s="369"/>
      <c r="D185" s="80">
        <v>100</v>
      </c>
      <c r="E185" s="29">
        <v>41.5</v>
      </c>
      <c r="F185" s="30">
        <v>42.1</v>
      </c>
      <c r="G185" s="29">
        <v>44.6</v>
      </c>
      <c r="H185" s="30">
        <v>12</v>
      </c>
      <c r="I185" s="29">
        <v>11.2</v>
      </c>
      <c r="J185" s="30">
        <v>10.3</v>
      </c>
      <c r="K185" s="29">
        <v>25.9</v>
      </c>
      <c r="L185" s="30">
        <v>11.2</v>
      </c>
      <c r="M185" s="29">
        <v>19.8</v>
      </c>
      <c r="N185" s="30">
        <v>11.2</v>
      </c>
      <c r="O185" s="29">
        <v>14.9</v>
      </c>
      <c r="P185" s="30">
        <v>16</v>
      </c>
      <c r="Q185" s="29">
        <v>5.3</v>
      </c>
      <c r="R185" s="31">
        <v>4</v>
      </c>
    </row>
    <row r="186" spans="1:18" ht="15" customHeight="1">
      <c r="A186" s="362"/>
      <c r="B186" s="367"/>
      <c r="C186" s="369" t="s">
        <v>6</v>
      </c>
      <c r="D186" s="19">
        <v>39</v>
      </c>
      <c r="E186" s="12">
        <v>16</v>
      </c>
      <c r="F186" s="15">
        <v>9</v>
      </c>
      <c r="G186" s="12">
        <v>14</v>
      </c>
      <c r="H186" s="15">
        <v>3</v>
      </c>
      <c r="I186" s="12">
        <v>3</v>
      </c>
      <c r="J186" s="15">
        <v>4</v>
      </c>
      <c r="K186" s="12">
        <v>13</v>
      </c>
      <c r="L186" s="15">
        <v>4</v>
      </c>
      <c r="M186" s="12">
        <v>5</v>
      </c>
      <c r="N186" s="15">
        <v>5</v>
      </c>
      <c r="O186" s="12">
        <v>6</v>
      </c>
      <c r="P186" s="15">
        <v>6</v>
      </c>
      <c r="Q186" s="12">
        <v>5</v>
      </c>
      <c r="R186" s="14">
        <v>3</v>
      </c>
    </row>
    <row r="187" spans="1:18" ht="15" customHeight="1">
      <c r="A187" s="362"/>
      <c r="B187" s="367"/>
      <c r="C187" s="369" t="s">
        <v>6</v>
      </c>
      <c r="D187" s="32">
        <v>100</v>
      </c>
      <c r="E187" s="25">
        <v>41</v>
      </c>
      <c r="F187" s="28">
        <v>23.1</v>
      </c>
      <c r="G187" s="25">
        <v>35.9</v>
      </c>
      <c r="H187" s="28">
        <v>7.7</v>
      </c>
      <c r="I187" s="25">
        <v>7.7</v>
      </c>
      <c r="J187" s="28">
        <v>10.3</v>
      </c>
      <c r="K187" s="25">
        <v>33.3</v>
      </c>
      <c r="L187" s="28">
        <v>10.3</v>
      </c>
      <c r="M187" s="25">
        <v>12.8</v>
      </c>
      <c r="N187" s="28">
        <v>12.8</v>
      </c>
      <c r="O187" s="25">
        <v>15.4</v>
      </c>
      <c r="P187" s="28">
        <v>15.4</v>
      </c>
      <c r="Q187" s="25">
        <v>12.8</v>
      </c>
      <c r="R187" s="27">
        <v>7.7</v>
      </c>
    </row>
    <row r="188" spans="1:18" ht="15" customHeight="1">
      <c r="A188" s="362"/>
      <c r="B188" s="367"/>
      <c r="C188" s="370" t="s">
        <v>287</v>
      </c>
      <c r="D188" s="65">
        <v>194</v>
      </c>
      <c r="E188" s="16">
        <v>80</v>
      </c>
      <c r="F188" s="17">
        <v>80</v>
      </c>
      <c r="G188" s="16">
        <v>86</v>
      </c>
      <c r="H188" s="17">
        <v>26</v>
      </c>
      <c r="I188" s="16">
        <v>28</v>
      </c>
      <c r="J188" s="17">
        <v>17</v>
      </c>
      <c r="K188" s="16">
        <v>44</v>
      </c>
      <c r="L188" s="17">
        <v>19</v>
      </c>
      <c r="M188" s="16">
        <v>39</v>
      </c>
      <c r="N188" s="17">
        <v>18</v>
      </c>
      <c r="O188" s="16">
        <v>29</v>
      </c>
      <c r="P188" s="17">
        <v>34</v>
      </c>
      <c r="Q188" s="16">
        <v>11</v>
      </c>
      <c r="R188" s="18">
        <v>10</v>
      </c>
    </row>
    <row r="189" spans="1:18" ht="15" customHeight="1">
      <c r="A189" s="362"/>
      <c r="B189" s="367"/>
      <c r="C189" s="370" t="s">
        <v>7</v>
      </c>
      <c r="D189" s="65">
        <v>100</v>
      </c>
      <c r="E189" s="16">
        <v>41.2</v>
      </c>
      <c r="F189" s="17">
        <v>41.2</v>
      </c>
      <c r="G189" s="16">
        <v>44.3</v>
      </c>
      <c r="H189" s="17">
        <v>13.4</v>
      </c>
      <c r="I189" s="16">
        <v>14.4</v>
      </c>
      <c r="J189" s="17">
        <v>8.8</v>
      </c>
      <c r="K189" s="16">
        <v>22.7</v>
      </c>
      <c r="L189" s="17">
        <v>9.8</v>
      </c>
      <c r="M189" s="16">
        <v>20.1</v>
      </c>
      <c r="N189" s="17">
        <v>9.3</v>
      </c>
      <c r="O189" s="16">
        <v>14.9</v>
      </c>
      <c r="P189" s="17">
        <v>17.5</v>
      </c>
      <c r="Q189" s="16">
        <v>5.7</v>
      </c>
      <c r="R189" s="18">
        <v>5.2</v>
      </c>
    </row>
    <row r="190" spans="1:18" ht="15" customHeight="1">
      <c r="A190" s="362"/>
      <c r="B190" s="367"/>
      <c r="C190" s="370" t="s">
        <v>288</v>
      </c>
      <c r="D190" s="19">
        <v>102</v>
      </c>
      <c r="E190" s="12">
        <v>40</v>
      </c>
      <c r="F190" s="15">
        <v>47</v>
      </c>
      <c r="G190" s="12">
        <v>44</v>
      </c>
      <c r="H190" s="15">
        <v>11</v>
      </c>
      <c r="I190" s="12">
        <v>10</v>
      </c>
      <c r="J190" s="15">
        <v>9</v>
      </c>
      <c r="K190" s="12">
        <v>23</v>
      </c>
      <c r="L190" s="15">
        <v>6</v>
      </c>
      <c r="M190" s="12">
        <v>27</v>
      </c>
      <c r="N190" s="15">
        <v>15</v>
      </c>
      <c r="O190" s="12">
        <v>22</v>
      </c>
      <c r="P190" s="15">
        <v>17</v>
      </c>
      <c r="Q190" s="12">
        <v>6</v>
      </c>
      <c r="R190" s="125">
        <v>1</v>
      </c>
    </row>
    <row r="191" spans="1:18" ht="15" customHeight="1">
      <c r="A191" s="362"/>
      <c r="B191" s="367"/>
      <c r="C191" s="370" t="s">
        <v>8</v>
      </c>
      <c r="D191" s="32">
        <v>100</v>
      </c>
      <c r="E191" s="25">
        <v>39.2</v>
      </c>
      <c r="F191" s="28">
        <v>46.1</v>
      </c>
      <c r="G191" s="25">
        <v>43.1</v>
      </c>
      <c r="H191" s="28">
        <v>10.8</v>
      </c>
      <c r="I191" s="25">
        <v>9.8</v>
      </c>
      <c r="J191" s="28">
        <v>8.8</v>
      </c>
      <c r="K191" s="25">
        <v>22.5</v>
      </c>
      <c r="L191" s="28">
        <v>5.9</v>
      </c>
      <c r="M191" s="25">
        <v>26.5</v>
      </c>
      <c r="N191" s="28">
        <v>14.7</v>
      </c>
      <c r="O191" s="25">
        <v>21.6</v>
      </c>
      <c r="P191" s="28">
        <v>16.7</v>
      </c>
      <c r="Q191" s="25">
        <v>5.9</v>
      </c>
      <c r="R191" s="27">
        <v>1</v>
      </c>
    </row>
    <row r="192" spans="1:18" ht="15" customHeight="1">
      <c r="A192" s="362"/>
      <c r="B192" s="367"/>
      <c r="C192" s="369" t="s">
        <v>9</v>
      </c>
      <c r="D192" s="65">
        <v>86</v>
      </c>
      <c r="E192" s="16">
        <v>33</v>
      </c>
      <c r="F192" s="17">
        <v>40</v>
      </c>
      <c r="G192" s="16">
        <v>44</v>
      </c>
      <c r="H192" s="17">
        <v>7</v>
      </c>
      <c r="I192" s="16">
        <v>6</v>
      </c>
      <c r="J192" s="17">
        <v>8</v>
      </c>
      <c r="K192" s="16">
        <v>28</v>
      </c>
      <c r="L192" s="17">
        <v>14</v>
      </c>
      <c r="M192" s="16">
        <v>16</v>
      </c>
      <c r="N192" s="17">
        <v>10</v>
      </c>
      <c r="O192" s="16">
        <v>14</v>
      </c>
      <c r="P192" s="17">
        <v>16</v>
      </c>
      <c r="Q192" s="16">
        <v>2</v>
      </c>
      <c r="R192" s="18">
        <v>2</v>
      </c>
    </row>
    <row r="193" spans="1:18" ht="15" customHeight="1">
      <c r="A193" s="362"/>
      <c r="B193" s="367"/>
      <c r="C193" s="369" t="s">
        <v>9</v>
      </c>
      <c r="D193" s="80">
        <v>100</v>
      </c>
      <c r="E193" s="29">
        <v>38.4</v>
      </c>
      <c r="F193" s="30">
        <v>46.5</v>
      </c>
      <c r="G193" s="29">
        <v>51.2</v>
      </c>
      <c r="H193" s="30">
        <v>8.1</v>
      </c>
      <c r="I193" s="29">
        <v>7</v>
      </c>
      <c r="J193" s="30">
        <v>9.3</v>
      </c>
      <c r="K193" s="29">
        <v>32.6</v>
      </c>
      <c r="L193" s="30">
        <v>16.3</v>
      </c>
      <c r="M193" s="29">
        <v>18.6</v>
      </c>
      <c r="N193" s="30">
        <v>11.6</v>
      </c>
      <c r="O193" s="29">
        <v>16.3</v>
      </c>
      <c r="P193" s="30">
        <v>18.6</v>
      </c>
      <c r="Q193" s="29">
        <v>2.3</v>
      </c>
      <c r="R193" s="31">
        <v>2.3</v>
      </c>
    </row>
    <row r="194" spans="1:18" ht="15" customHeight="1">
      <c r="A194" s="362"/>
      <c r="B194" s="367"/>
      <c r="C194" s="369" t="s">
        <v>10</v>
      </c>
      <c r="D194" s="19">
        <v>54</v>
      </c>
      <c r="E194" s="12">
        <v>28</v>
      </c>
      <c r="F194" s="15">
        <v>24</v>
      </c>
      <c r="G194" s="12">
        <v>24</v>
      </c>
      <c r="H194" s="15">
        <v>10</v>
      </c>
      <c r="I194" s="12">
        <v>6</v>
      </c>
      <c r="J194" s="15">
        <v>11</v>
      </c>
      <c r="K194" s="12">
        <v>15</v>
      </c>
      <c r="L194" s="15">
        <v>10</v>
      </c>
      <c r="M194" s="12">
        <v>7</v>
      </c>
      <c r="N194" s="15">
        <v>5</v>
      </c>
      <c r="O194" s="12">
        <v>0</v>
      </c>
      <c r="P194" s="15">
        <v>3</v>
      </c>
      <c r="Q194" s="12">
        <v>1</v>
      </c>
      <c r="R194" s="14">
        <v>3</v>
      </c>
    </row>
    <row r="195" spans="1:18" ht="15" customHeight="1">
      <c r="A195" s="363"/>
      <c r="B195" s="367"/>
      <c r="C195" s="369" t="s">
        <v>10</v>
      </c>
      <c r="D195" s="32">
        <v>100</v>
      </c>
      <c r="E195" s="25">
        <v>51.9</v>
      </c>
      <c r="F195" s="28">
        <v>44.4</v>
      </c>
      <c r="G195" s="25">
        <v>44.4</v>
      </c>
      <c r="H195" s="28">
        <v>18.5</v>
      </c>
      <c r="I195" s="25">
        <v>11.1</v>
      </c>
      <c r="J195" s="28">
        <v>20.4</v>
      </c>
      <c r="K195" s="25">
        <v>27.8</v>
      </c>
      <c r="L195" s="28">
        <v>18.5</v>
      </c>
      <c r="M195" s="25">
        <v>13</v>
      </c>
      <c r="N195" s="28">
        <v>9.3</v>
      </c>
      <c r="O195" s="25">
        <v>0</v>
      </c>
      <c r="P195" s="28">
        <v>5.6</v>
      </c>
      <c r="Q195" s="25">
        <v>1.9</v>
      </c>
      <c r="R195" s="27">
        <v>5.6</v>
      </c>
    </row>
    <row r="196" spans="1:18" ht="15" customHeight="1">
      <c r="A196" s="361" t="s">
        <v>51</v>
      </c>
      <c r="B196" s="367" t="s">
        <v>162</v>
      </c>
      <c r="C196" s="370" t="s">
        <v>174</v>
      </c>
      <c r="D196" s="22">
        <v>693</v>
      </c>
      <c r="E196" s="12">
        <v>372</v>
      </c>
      <c r="F196" s="13">
        <v>302</v>
      </c>
      <c r="G196" s="12">
        <v>261</v>
      </c>
      <c r="H196" s="13">
        <v>85</v>
      </c>
      <c r="I196" s="12">
        <v>62</v>
      </c>
      <c r="J196" s="13">
        <v>48</v>
      </c>
      <c r="K196" s="12">
        <v>140</v>
      </c>
      <c r="L196" s="13">
        <v>117</v>
      </c>
      <c r="M196" s="12">
        <v>183</v>
      </c>
      <c r="N196" s="13">
        <v>98</v>
      </c>
      <c r="O196" s="12">
        <v>92</v>
      </c>
      <c r="P196" s="13">
        <v>111</v>
      </c>
      <c r="Q196" s="12">
        <v>30</v>
      </c>
      <c r="R196" s="14">
        <v>16</v>
      </c>
    </row>
    <row r="197" spans="1:18" ht="15" customHeight="1">
      <c r="A197" s="362"/>
      <c r="B197" s="367"/>
      <c r="C197" s="370"/>
      <c r="D197" s="80">
        <v>100</v>
      </c>
      <c r="E197" s="29">
        <v>53.7</v>
      </c>
      <c r="F197" s="30">
        <v>43.6</v>
      </c>
      <c r="G197" s="29">
        <v>37.7</v>
      </c>
      <c r="H197" s="30">
        <v>12.3</v>
      </c>
      <c r="I197" s="29">
        <v>8.9</v>
      </c>
      <c r="J197" s="30">
        <v>6.9</v>
      </c>
      <c r="K197" s="29">
        <v>20.2</v>
      </c>
      <c r="L197" s="30">
        <v>16.9</v>
      </c>
      <c r="M197" s="29">
        <v>26.4</v>
      </c>
      <c r="N197" s="30">
        <v>14.1</v>
      </c>
      <c r="O197" s="29">
        <v>13.3</v>
      </c>
      <c r="P197" s="30">
        <v>16</v>
      </c>
      <c r="Q197" s="29">
        <v>4.3</v>
      </c>
      <c r="R197" s="31">
        <v>2.3</v>
      </c>
    </row>
    <row r="198" spans="1:18" ht="15" customHeight="1">
      <c r="A198" s="362"/>
      <c r="B198" s="367"/>
      <c r="C198" s="370" t="s">
        <v>52</v>
      </c>
      <c r="D198" s="19">
        <v>7</v>
      </c>
      <c r="E198" s="12">
        <v>2</v>
      </c>
      <c r="F198" s="15">
        <v>0</v>
      </c>
      <c r="G198" s="12">
        <v>1</v>
      </c>
      <c r="H198" s="15">
        <v>0</v>
      </c>
      <c r="I198" s="12">
        <v>4</v>
      </c>
      <c r="J198" s="15">
        <v>1</v>
      </c>
      <c r="K198" s="12">
        <v>1</v>
      </c>
      <c r="L198" s="15">
        <v>1</v>
      </c>
      <c r="M198" s="12">
        <v>1</v>
      </c>
      <c r="N198" s="15">
        <v>3</v>
      </c>
      <c r="O198" s="12">
        <v>3</v>
      </c>
      <c r="P198" s="15">
        <v>0</v>
      </c>
      <c r="Q198" s="12">
        <v>1</v>
      </c>
      <c r="R198" s="14">
        <v>1</v>
      </c>
    </row>
    <row r="199" spans="1:18" ht="15" customHeight="1">
      <c r="A199" s="362"/>
      <c r="B199" s="367"/>
      <c r="C199" s="370" t="s">
        <v>52</v>
      </c>
      <c r="D199" s="32">
        <v>100</v>
      </c>
      <c r="E199" s="25">
        <v>28.6</v>
      </c>
      <c r="F199" s="28">
        <v>0</v>
      </c>
      <c r="G199" s="25">
        <v>14.3</v>
      </c>
      <c r="H199" s="28">
        <v>0</v>
      </c>
      <c r="I199" s="25">
        <v>57.1</v>
      </c>
      <c r="J199" s="28">
        <v>14.3</v>
      </c>
      <c r="K199" s="25">
        <v>14.3</v>
      </c>
      <c r="L199" s="28">
        <v>14.3</v>
      </c>
      <c r="M199" s="25">
        <v>14.3</v>
      </c>
      <c r="N199" s="28">
        <v>42.9</v>
      </c>
      <c r="O199" s="25">
        <v>42.9</v>
      </c>
      <c r="P199" s="28">
        <v>0</v>
      </c>
      <c r="Q199" s="25">
        <v>14.3</v>
      </c>
      <c r="R199" s="27">
        <v>14.3</v>
      </c>
    </row>
    <row r="200" spans="1:18" ht="15" customHeight="1">
      <c r="A200" s="362"/>
      <c r="B200" s="367"/>
      <c r="C200" s="370" t="s">
        <v>53</v>
      </c>
      <c r="D200" s="65">
        <v>11</v>
      </c>
      <c r="E200" s="16">
        <v>5</v>
      </c>
      <c r="F200" s="17">
        <v>2</v>
      </c>
      <c r="G200" s="16">
        <v>1</v>
      </c>
      <c r="H200" s="17">
        <v>2</v>
      </c>
      <c r="I200" s="16">
        <v>1</v>
      </c>
      <c r="J200" s="17">
        <v>1</v>
      </c>
      <c r="K200" s="16">
        <v>3</v>
      </c>
      <c r="L200" s="17">
        <v>3</v>
      </c>
      <c r="M200" s="16">
        <v>2</v>
      </c>
      <c r="N200" s="17">
        <v>3</v>
      </c>
      <c r="O200" s="16">
        <v>0</v>
      </c>
      <c r="P200" s="17">
        <v>1</v>
      </c>
      <c r="Q200" s="16">
        <v>0</v>
      </c>
      <c r="R200" s="18">
        <v>0</v>
      </c>
    </row>
    <row r="201" spans="1:18" ht="15" customHeight="1">
      <c r="A201" s="362"/>
      <c r="B201" s="367"/>
      <c r="C201" s="370" t="s">
        <v>53</v>
      </c>
      <c r="D201" s="80">
        <v>100</v>
      </c>
      <c r="E201" s="29">
        <v>45.5</v>
      </c>
      <c r="F201" s="30">
        <v>18.2</v>
      </c>
      <c r="G201" s="29">
        <v>9.1</v>
      </c>
      <c r="H201" s="30">
        <v>18.2</v>
      </c>
      <c r="I201" s="29">
        <v>9.1</v>
      </c>
      <c r="J201" s="30">
        <v>9.1</v>
      </c>
      <c r="K201" s="29">
        <v>27.3</v>
      </c>
      <c r="L201" s="30">
        <v>27.3</v>
      </c>
      <c r="M201" s="29">
        <v>18.2</v>
      </c>
      <c r="N201" s="30">
        <v>27.3</v>
      </c>
      <c r="O201" s="29">
        <v>0</v>
      </c>
      <c r="P201" s="30">
        <v>9.1</v>
      </c>
      <c r="Q201" s="29">
        <v>0</v>
      </c>
      <c r="R201" s="31">
        <v>0</v>
      </c>
    </row>
    <row r="202" spans="1:18" ht="15" customHeight="1">
      <c r="A202" s="362"/>
      <c r="B202" s="367"/>
      <c r="C202" s="388" t="s">
        <v>54</v>
      </c>
      <c r="D202" s="19">
        <v>29</v>
      </c>
      <c r="E202" s="12">
        <v>11</v>
      </c>
      <c r="F202" s="15">
        <v>10</v>
      </c>
      <c r="G202" s="12">
        <v>11</v>
      </c>
      <c r="H202" s="15">
        <v>5</v>
      </c>
      <c r="I202" s="12">
        <v>4</v>
      </c>
      <c r="J202" s="15">
        <v>3</v>
      </c>
      <c r="K202" s="12">
        <v>4</v>
      </c>
      <c r="L202" s="15">
        <v>3</v>
      </c>
      <c r="M202" s="12">
        <v>7</v>
      </c>
      <c r="N202" s="15">
        <v>3</v>
      </c>
      <c r="O202" s="12">
        <v>8</v>
      </c>
      <c r="P202" s="15">
        <v>3</v>
      </c>
      <c r="Q202" s="12">
        <v>0</v>
      </c>
      <c r="R202" s="14">
        <v>1</v>
      </c>
    </row>
    <row r="203" spans="1:18" ht="15" customHeight="1">
      <c r="A203" s="362"/>
      <c r="B203" s="367"/>
      <c r="C203" s="388" t="s">
        <v>54</v>
      </c>
      <c r="D203" s="32">
        <v>100</v>
      </c>
      <c r="E203" s="25">
        <v>37.9</v>
      </c>
      <c r="F203" s="28">
        <v>34.5</v>
      </c>
      <c r="G203" s="25">
        <v>37.9</v>
      </c>
      <c r="H203" s="28">
        <v>17.2</v>
      </c>
      <c r="I203" s="25">
        <v>13.8</v>
      </c>
      <c r="J203" s="28">
        <v>10.3</v>
      </c>
      <c r="K203" s="25">
        <v>13.8</v>
      </c>
      <c r="L203" s="28">
        <v>10.3</v>
      </c>
      <c r="M203" s="25">
        <v>24.1</v>
      </c>
      <c r="N203" s="28">
        <v>10.3</v>
      </c>
      <c r="O203" s="25">
        <v>27.6</v>
      </c>
      <c r="P203" s="28">
        <v>10.3</v>
      </c>
      <c r="Q203" s="25">
        <v>0</v>
      </c>
      <c r="R203" s="27">
        <v>3.4</v>
      </c>
    </row>
    <row r="204" spans="1:18" ht="15" customHeight="1">
      <c r="A204" s="362"/>
      <c r="B204" s="367"/>
      <c r="C204" s="388" t="s">
        <v>55</v>
      </c>
      <c r="D204" s="65">
        <v>351</v>
      </c>
      <c r="E204" s="16">
        <v>205</v>
      </c>
      <c r="F204" s="17">
        <v>169</v>
      </c>
      <c r="G204" s="16">
        <v>145</v>
      </c>
      <c r="H204" s="17">
        <v>39</v>
      </c>
      <c r="I204" s="16">
        <v>24</v>
      </c>
      <c r="J204" s="17">
        <v>25</v>
      </c>
      <c r="K204" s="16">
        <v>66</v>
      </c>
      <c r="L204" s="17">
        <v>61</v>
      </c>
      <c r="M204" s="16">
        <v>77</v>
      </c>
      <c r="N204" s="17">
        <v>53</v>
      </c>
      <c r="O204" s="16">
        <v>49</v>
      </c>
      <c r="P204" s="17">
        <v>54</v>
      </c>
      <c r="Q204" s="16">
        <v>14</v>
      </c>
      <c r="R204" s="18">
        <v>5</v>
      </c>
    </row>
    <row r="205" spans="1:18" ht="15" customHeight="1">
      <c r="A205" s="362"/>
      <c r="B205" s="367"/>
      <c r="C205" s="388" t="s">
        <v>55</v>
      </c>
      <c r="D205" s="80">
        <v>100</v>
      </c>
      <c r="E205" s="29">
        <v>58.4</v>
      </c>
      <c r="F205" s="30">
        <v>48.1</v>
      </c>
      <c r="G205" s="29">
        <v>41.3</v>
      </c>
      <c r="H205" s="30">
        <v>11.1</v>
      </c>
      <c r="I205" s="29">
        <v>6.8</v>
      </c>
      <c r="J205" s="30">
        <v>7.1</v>
      </c>
      <c r="K205" s="29">
        <v>18.8</v>
      </c>
      <c r="L205" s="30">
        <v>17.4</v>
      </c>
      <c r="M205" s="29">
        <v>21.9</v>
      </c>
      <c r="N205" s="30">
        <v>15.1</v>
      </c>
      <c r="O205" s="29">
        <v>14</v>
      </c>
      <c r="P205" s="30">
        <v>15.4</v>
      </c>
      <c r="Q205" s="29">
        <v>4</v>
      </c>
      <c r="R205" s="31">
        <v>1.4</v>
      </c>
    </row>
    <row r="206" spans="1:18" ht="15" customHeight="1">
      <c r="A206" s="362"/>
      <c r="B206" s="367"/>
      <c r="C206" s="389" t="s">
        <v>56</v>
      </c>
      <c r="D206" s="19">
        <v>244</v>
      </c>
      <c r="E206" s="12">
        <v>124</v>
      </c>
      <c r="F206" s="15">
        <v>99</v>
      </c>
      <c r="G206" s="12">
        <v>83</v>
      </c>
      <c r="H206" s="15">
        <v>33</v>
      </c>
      <c r="I206" s="12">
        <v>24</v>
      </c>
      <c r="J206" s="15">
        <v>17</v>
      </c>
      <c r="K206" s="12">
        <v>56</v>
      </c>
      <c r="L206" s="15">
        <v>39</v>
      </c>
      <c r="M206" s="12">
        <v>85</v>
      </c>
      <c r="N206" s="15">
        <v>28</v>
      </c>
      <c r="O206" s="12">
        <v>26</v>
      </c>
      <c r="P206" s="15">
        <v>42</v>
      </c>
      <c r="Q206" s="12">
        <v>12</v>
      </c>
      <c r="R206" s="14">
        <v>4</v>
      </c>
    </row>
    <row r="207" spans="1:18" ht="15" customHeight="1">
      <c r="A207" s="362"/>
      <c r="B207" s="367"/>
      <c r="C207" s="389" t="s">
        <v>56</v>
      </c>
      <c r="D207" s="32">
        <v>100</v>
      </c>
      <c r="E207" s="25">
        <v>50.8</v>
      </c>
      <c r="F207" s="28">
        <v>40.6</v>
      </c>
      <c r="G207" s="25">
        <v>34</v>
      </c>
      <c r="H207" s="28">
        <v>13.5</v>
      </c>
      <c r="I207" s="25">
        <v>9.8</v>
      </c>
      <c r="J207" s="28">
        <v>7</v>
      </c>
      <c r="K207" s="25">
        <v>23</v>
      </c>
      <c r="L207" s="28">
        <v>16</v>
      </c>
      <c r="M207" s="25">
        <v>34.8</v>
      </c>
      <c r="N207" s="28">
        <v>11.5</v>
      </c>
      <c r="O207" s="25">
        <v>10.7</v>
      </c>
      <c r="P207" s="28">
        <v>17.2</v>
      </c>
      <c r="Q207" s="25">
        <v>4.9</v>
      </c>
      <c r="R207" s="27">
        <v>1.6</v>
      </c>
    </row>
    <row r="208" spans="1:18" ht="15" customHeight="1">
      <c r="A208" s="362"/>
      <c r="B208" s="367"/>
      <c r="C208" s="370" t="s">
        <v>2</v>
      </c>
      <c r="D208" s="65">
        <v>51</v>
      </c>
      <c r="E208" s="16">
        <v>25</v>
      </c>
      <c r="F208" s="17">
        <v>22</v>
      </c>
      <c r="G208" s="16">
        <v>20</v>
      </c>
      <c r="H208" s="17">
        <v>6</v>
      </c>
      <c r="I208" s="16">
        <v>5</v>
      </c>
      <c r="J208" s="17">
        <v>1</v>
      </c>
      <c r="K208" s="16">
        <v>10</v>
      </c>
      <c r="L208" s="17">
        <v>10</v>
      </c>
      <c r="M208" s="16">
        <v>11</v>
      </c>
      <c r="N208" s="17">
        <v>8</v>
      </c>
      <c r="O208" s="16">
        <v>6</v>
      </c>
      <c r="P208" s="17">
        <v>11</v>
      </c>
      <c r="Q208" s="16">
        <v>3</v>
      </c>
      <c r="R208" s="18">
        <v>5</v>
      </c>
    </row>
    <row r="209" spans="1:18" ht="15" customHeight="1" thickBot="1">
      <c r="A209" s="362"/>
      <c r="B209" s="371"/>
      <c r="C209" s="372" t="s">
        <v>2</v>
      </c>
      <c r="D209" s="278">
        <v>100</v>
      </c>
      <c r="E209" s="272">
        <v>49</v>
      </c>
      <c r="F209" s="271">
        <v>43.1</v>
      </c>
      <c r="G209" s="272">
        <v>39.2</v>
      </c>
      <c r="H209" s="271">
        <v>11.8</v>
      </c>
      <c r="I209" s="272">
        <v>9.8</v>
      </c>
      <c r="J209" s="271">
        <v>2</v>
      </c>
      <c r="K209" s="272">
        <v>19.6</v>
      </c>
      <c r="L209" s="271">
        <v>19.6</v>
      </c>
      <c r="M209" s="272">
        <v>21.6</v>
      </c>
      <c r="N209" s="271">
        <v>15.7</v>
      </c>
      <c r="O209" s="272">
        <v>11.8</v>
      </c>
      <c r="P209" s="271">
        <v>21.6</v>
      </c>
      <c r="Q209" s="272">
        <v>5.9</v>
      </c>
      <c r="R209" s="273">
        <v>9.8</v>
      </c>
    </row>
    <row r="210" spans="1:18" ht="15" customHeight="1" thickTop="1">
      <c r="A210" s="362"/>
      <c r="B210" s="363" t="s">
        <v>172</v>
      </c>
      <c r="C210" s="387" t="s">
        <v>174</v>
      </c>
      <c r="D210" s="65">
        <v>485</v>
      </c>
      <c r="E210" s="67">
        <v>201</v>
      </c>
      <c r="F210" s="17">
        <v>205</v>
      </c>
      <c r="G210" s="67">
        <v>211</v>
      </c>
      <c r="H210" s="17">
        <v>59</v>
      </c>
      <c r="I210" s="67">
        <v>58</v>
      </c>
      <c r="J210" s="17">
        <v>53</v>
      </c>
      <c r="K210" s="67">
        <v>123</v>
      </c>
      <c r="L210" s="17">
        <v>54</v>
      </c>
      <c r="M210" s="67">
        <v>101</v>
      </c>
      <c r="N210" s="17">
        <v>54</v>
      </c>
      <c r="O210" s="67">
        <v>71</v>
      </c>
      <c r="P210" s="17">
        <v>77</v>
      </c>
      <c r="Q210" s="67">
        <v>27</v>
      </c>
      <c r="R210" s="207">
        <v>18</v>
      </c>
    </row>
    <row r="211" spans="1:18" ht="15" customHeight="1">
      <c r="A211" s="362"/>
      <c r="B211" s="367"/>
      <c r="C211" s="370"/>
      <c r="D211" s="80">
        <v>100</v>
      </c>
      <c r="E211" s="29">
        <v>41.4</v>
      </c>
      <c r="F211" s="30">
        <v>42.3</v>
      </c>
      <c r="G211" s="29">
        <v>43.5</v>
      </c>
      <c r="H211" s="30">
        <v>12.2</v>
      </c>
      <c r="I211" s="29">
        <v>12</v>
      </c>
      <c r="J211" s="30">
        <v>10.9</v>
      </c>
      <c r="K211" s="29">
        <v>25.4</v>
      </c>
      <c r="L211" s="30">
        <v>11.1</v>
      </c>
      <c r="M211" s="29">
        <v>20.8</v>
      </c>
      <c r="N211" s="30">
        <v>11.1</v>
      </c>
      <c r="O211" s="29">
        <v>14.6</v>
      </c>
      <c r="P211" s="30">
        <v>15.9</v>
      </c>
      <c r="Q211" s="29">
        <v>5.6</v>
      </c>
      <c r="R211" s="31">
        <v>3.7</v>
      </c>
    </row>
    <row r="212" spans="1:18" ht="15" customHeight="1">
      <c r="A212" s="362"/>
      <c r="B212" s="367"/>
      <c r="C212" s="370" t="s">
        <v>52</v>
      </c>
      <c r="D212" s="19">
        <v>12</v>
      </c>
      <c r="E212" s="12">
        <v>5</v>
      </c>
      <c r="F212" s="15">
        <v>2</v>
      </c>
      <c r="G212" s="12">
        <v>5</v>
      </c>
      <c r="H212" s="15">
        <v>1</v>
      </c>
      <c r="I212" s="12">
        <v>4</v>
      </c>
      <c r="J212" s="15">
        <v>0</v>
      </c>
      <c r="K212" s="12">
        <v>3</v>
      </c>
      <c r="L212" s="15">
        <v>1</v>
      </c>
      <c r="M212" s="12">
        <v>3</v>
      </c>
      <c r="N212" s="15">
        <v>1</v>
      </c>
      <c r="O212" s="12">
        <v>3</v>
      </c>
      <c r="P212" s="15">
        <v>5</v>
      </c>
      <c r="Q212" s="12">
        <v>2</v>
      </c>
      <c r="R212" s="14">
        <v>0</v>
      </c>
    </row>
    <row r="213" spans="1:18" ht="15" customHeight="1">
      <c r="A213" s="362"/>
      <c r="B213" s="367"/>
      <c r="C213" s="370" t="s">
        <v>52</v>
      </c>
      <c r="D213" s="32">
        <v>100</v>
      </c>
      <c r="E213" s="25">
        <v>41.7</v>
      </c>
      <c r="F213" s="28">
        <v>16.7</v>
      </c>
      <c r="G213" s="25">
        <v>41.7</v>
      </c>
      <c r="H213" s="28">
        <v>8.3</v>
      </c>
      <c r="I213" s="25">
        <v>33.3</v>
      </c>
      <c r="J213" s="28">
        <v>0</v>
      </c>
      <c r="K213" s="25">
        <v>25</v>
      </c>
      <c r="L213" s="28">
        <v>8.3</v>
      </c>
      <c r="M213" s="25">
        <v>25</v>
      </c>
      <c r="N213" s="28">
        <v>8.3</v>
      </c>
      <c r="O213" s="25">
        <v>25</v>
      </c>
      <c r="P213" s="28">
        <v>41.7</v>
      </c>
      <c r="Q213" s="25">
        <v>16.7</v>
      </c>
      <c r="R213" s="27">
        <v>0</v>
      </c>
    </row>
    <row r="214" spans="1:18" ht="15" customHeight="1">
      <c r="A214" s="362"/>
      <c r="B214" s="367"/>
      <c r="C214" s="370" t="s">
        <v>53</v>
      </c>
      <c r="D214" s="65">
        <v>8</v>
      </c>
      <c r="E214" s="16">
        <v>4</v>
      </c>
      <c r="F214" s="17">
        <v>2</v>
      </c>
      <c r="G214" s="16">
        <v>1</v>
      </c>
      <c r="H214" s="17">
        <v>0</v>
      </c>
      <c r="I214" s="16">
        <v>1</v>
      </c>
      <c r="J214" s="17">
        <v>0</v>
      </c>
      <c r="K214" s="16">
        <v>1</v>
      </c>
      <c r="L214" s="17">
        <v>2</v>
      </c>
      <c r="M214" s="16">
        <v>2</v>
      </c>
      <c r="N214" s="17">
        <v>3</v>
      </c>
      <c r="O214" s="16">
        <v>2</v>
      </c>
      <c r="P214" s="17">
        <v>0</v>
      </c>
      <c r="Q214" s="16">
        <v>0</v>
      </c>
      <c r="R214" s="18">
        <v>1</v>
      </c>
    </row>
    <row r="215" spans="1:18" ht="15" customHeight="1">
      <c r="A215" s="362"/>
      <c r="B215" s="367"/>
      <c r="C215" s="370" t="s">
        <v>53</v>
      </c>
      <c r="D215" s="80">
        <v>100</v>
      </c>
      <c r="E215" s="29">
        <v>50</v>
      </c>
      <c r="F215" s="30">
        <v>25</v>
      </c>
      <c r="G215" s="29">
        <v>12.5</v>
      </c>
      <c r="H215" s="30">
        <v>0</v>
      </c>
      <c r="I215" s="29">
        <v>12.5</v>
      </c>
      <c r="J215" s="30">
        <v>0</v>
      </c>
      <c r="K215" s="29">
        <v>12.5</v>
      </c>
      <c r="L215" s="30">
        <v>25</v>
      </c>
      <c r="M215" s="29">
        <v>25</v>
      </c>
      <c r="N215" s="30">
        <v>37.5</v>
      </c>
      <c r="O215" s="29">
        <v>25</v>
      </c>
      <c r="P215" s="30">
        <v>0</v>
      </c>
      <c r="Q215" s="29">
        <v>0</v>
      </c>
      <c r="R215" s="31">
        <v>12.5</v>
      </c>
    </row>
    <row r="216" spans="1:18" ht="15" customHeight="1">
      <c r="A216" s="362"/>
      <c r="B216" s="367"/>
      <c r="C216" s="388" t="s">
        <v>54</v>
      </c>
      <c r="D216" s="19">
        <v>26</v>
      </c>
      <c r="E216" s="12">
        <v>9</v>
      </c>
      <c r="F216" s="15">
        <v>10</v>
      </c>
      <c r="G216" s="12">
        <v>7</v>
      </c>
      <c r="H216" s="15">
        <v>3</v>
      </c>
      <c r="I216" s="12">
        <v>6</v>
      </c>
      <c r="J216" s="15">
        <v>1</v>
      </c>
      <c r="K216" s="12">
        <v>8</v>
      </c>
      <c r="L216" s="15">
        <v>0</v>
      </c>
      <c r="M216" s="12">
        <v>3</v>
      </c>
      <c r="N216" s="15">
        <v>4</v>
      </c>
      <c r="O216" s="12">
        <v>6</v>
      </c>
      <c r="P216" s="15">
        <v>4</v>
      </c>
      <c r="Q216" s="12">
        <v>2</v>
      </c>
      <c r="R216" s="14">
        <v>1</v>
      </c>
    </row>
    <row r="217" spans="1:18" ht="15" customHeight="1">
      <c r="A217" s="362"/>
      <c r="B217" s="367"/>
      <c r="C217" s="388" t="s">
        <v>54</v>
      </c>
      <c r="D217" s="32">
        <v>100</v>
      </c>
      <c r="E217" s="25">
        <v>34.6</v>
      </c>
      <c r="F217" s="28">
        <v>38.5</v>
      </c>
      <c r="G217" s="25">
        <v>26.9</v>
      </c>
      <c r="H217" s="28">
        <v>11.5</v>
      </c>
      <c r="I217" s="25">
        <v>23.1</v>
      </c>
      <c r="J217" s="28">
        <v>3.8</v>
      </c>
      <c r="K217" s="25">
        <v>30.8</v>
      </c>
      <c r="L217" s="28">
        <v>0</v>
      </c>
      <c r="M217" s="25">
        <v>11.5</v>
      </c>
      <c r="N217" s="28">
        <v>15.4</v>
      </c>
      <c r="O217" s="25">
        <v>23.1</v>
      </c>
      <c r="P217" s="28">
        <v>15.4</v>
      </c>
      <c r="Q217" s="25">
        <v>7.7</v>
      </c>
      <c r="R217" s="27">
        <v>3.8</v>
      </c>
    </row>
    <row r="218" spans="1:18" ht="15" customHeight="1">
      <c r="A218" s="362"/>
      <c r="B218" s="367"/>
      <c r="C218" s="388" t="s">
        <v>55</v>
      </c>
      <c r="D218" s="65">
        <v>218</v>
      </c>
      <c r="E218" s="16">
        <v>100</v>
      </c>
      <c r="F218" s="17">
        <v>105</v>
      </c>
      <c r="G218" s="16">
        <v>101</v>
      </c>
      <c r="H218" s="17">
        <v>33</v>
      </c>
      <c r="I218" s="16">
        <v>19</v>
      </c>
      <c r="J218" s="17">
        <v>23</v>
      </c>
      <c r="K218" s="16">
        <v>49</v>
      </c>
      <c r="L218" s="17">
        <v>28</v>
      </c>
      <c r="M218" s="16">
        <v>45</v>
      </c>
      <c r="N218" s="17">
        <v>28</v>
      </c>
      <c r="O218" s="16">
        <v>29</v>
      </c>
      <c r="P218" s="17">
        <v>35</v>
      </c>
      <c r="Q218" s="16">
        <v>8</v>
      </c>
      <c r="R218" s="18">
        <v>5</v>
      </c>
    </row>
    <row r="219" spans="1:18" ht="15" customHeight="1">
      <c r="A219" s="362"/>
      <c r="B219" s="367"/>
      <c r="C219" s="388" t="s">
        <v>55</v>
      </c>
      <c r="D219" s="80">
        <v>100</v>
      </c>
      <c r="E219" s="29">
        <v>45.9</v>
      </c>
      <c r="F219" s="30">
        <v>48.2</v>
      </c>
      <c r="G219" s="29">
        <v>46.3</v>
      </c>
      <c r="H219" s="30">
        <v>15.1</v>
      </c>
      <c r="I219" s="29">
        <v>8.7</v>
      </c>
      <c r="J219" s="30">
        <v>10.6</v>
      </c>
      <c r="K219" s="29">
        <v>22.5</v>
      </c>
      <c r="L219" s="30">
        <v>12.8</v>
      </c>
      <c r="M219" s="29">
        <v>20.6</v>
      </c>
      <c r="N219" s="30">
        <v>12.8</v>
      </c>
      <c r="O219" s="29">
        <v>13.3</v>
      </c>
      <c r="P219" s="30">
        <v>16.1</v>
      </c>
      <c r="Q219" s="29">
        <v>3.7</v>
      </c>
      <c r="R219" s="31">
        <v>2.3</v>
      </c>
    </row>
    <row r="220" spans="1:18" ht="15" customHeight="1">
      <c r="A220" s="362"/>
      <c r="B220" s="367"/>
      <c r="C220" s="389" t="s">
        <v>56</v>
      </c>
      <c r="D220" s="19">
        <v>192</v>
      </c>
      <c r="E220" s="12">
        <v>74</v>
      </c>
      <c r="F220" s="15">
        <v>75</v>
      </c>
      <c r="G220" s="12">
        <v>84</v>
      </c>
      <c r="H220" s="15">
        <v>20</v>
      </c>
      <c r="I220" s="12">
        <v>25</v>
      </c>
      <c r="J220" s="15">
        <v>24</v>
      </c>
      <c r="K220" s="12">
        <v>55</v>
      </c>
      <c r="L220" s="15">
        <v>20</v>
      </c>
      <c r="M220" s="12">
        <v>46</v>
      </c>
      <c r="N220" s="15">
        <v>15</v>
      </c>
      <c r="O220" s="12">
        <v>29</v>
      </c>
      <c r="P220" s="15">
        <v>28</v>
      </c>
      <c r="Q220" s="12">
        <v>14</v>
      </c>
      <c r="R220" s="14">
        <v>6</v>
      </c>
    </row>
    <row r="221" spans="1:18" ht="15" customHeight="1">
      <c r="A221" s="362"/>
      <c r="B221" s="367"/>
      <c r="C221" s="389" t="s">
        <v>56</v>
      </c>
      <c r="D221" s="32">
        <v>100</v>
      </c>
      <c r="E221" s="25">
        <v>38.5</v>
      </c>
      <c r="F221" s="28">
        <v>39.1</v>
      </c>
      <c r="G221" s="25">
        <v>43.8</v>
      </c>
      <c r="H221" s="28">
        <v>10.4</v>
      </c>
      <c r="I221" s="25">
        <v>13</v>
      </c>
      <c r="J221" s="28">
        <v>12.5</v>
      </c>
      <c r="K221" s="25">
        <v>28.6</v>
      </c>
      <c r="L221" s="28">
        <v>10.4</v>
      </c>
      <c r="M221" s="25">
        <v>24</v>
      </c>
      <c r="N221" s="28">
        <v>7.8</v>
      </c>
      <c r="O221" s="25">
        <v>15.1</v>
      </c>
      <c r="P221" s="28">
        <v>14.6</v>
      </c>
      <c r="Q221" s="25">
        <v>7.3</v>
      </c>
      <c r="R221" s="27">
        <v>3.1</v>
      </c>
    </row>
    <row r="222" spans="1:18" ht="15" customHeight="1">
      <c r="A222" s="362"/>
      <c r="B222" s="367"/>
      <c r="C222" s="370" t="s">
        <v>2</v>
      </c>
      <c r="D222" s="22">
        <v>29</v>
      </c>
      <c r="E222" s="12">
        <v>9</v>
      </c>
      <c r="F222" s="13">
        <v>11</v>
      </c>
      <c r="G222" s="12">
        <v>13</v>
      </c>
      <c r="H222" s="13">
        <v>2</v>
      </c>
      <c r="I222" s="12">
        <v>3</v>
      </c>
      <c r="J222" s="13">
        <v>5</v>
      </c>
      <c r="K222" s="12">
        <v>7</v>
      </c>
      <c r="L222" s="13">
        <v>3</v>
      </c>
      <c r="M222" s="12">
        <v>2</v>
      </c>
      <c r="N222" s="13">
        <v>3</v>
      </c>
      <c r="O222" s="12">
        <v>2</v>
      </c>
      <c r="P222" s="13">
        <v>5</v>
      </c>
      <c r="Q222" s="12">
        <v>1</v>
      </c>
      <c r="R222" s="14">
        <v>5</v>
      </c>
    </row>
    <row r="223" spans="1:18" ht="15" customHeight="1">
      <c r="A223" s="363"/>
      <c r="B223" s="367"/>
      <c r="C223" s="370" t="s">
        <v>2</v>
      </c>
      <c r="D223" s="35">
        <v>100</v>
      </c>
      <c r="E223" s="25">
        <v>31</v>
      </c>
      <c r="F223" s="26">
        <v>37.9</v>
      </c>
      <c r="G223" s="25">
        <v>44.8</v>
      </c>
      <c r="H223" s="26">
        <v>6.9</v>
      </c>
      <c r="I223" s="25">
        <v>10.3</v>
      </c>
      <c r="J223" s="26">
        <v>17.2</v>
      </c>
      <c r="K223" s="25">
        <v>24.1</v>
      </c>
      <c r="L223" s="26">
        <v>10.3</v>
      </c>
      <c r="M223" s="25">
        <v>6.9</v>
      </c>
      <c r="N223" s="26">
        <v>10.3</v>
      </c>
      <c r="O223" s="25">
        <v>6.9</v>
      </c>
      <c r="P223" s="26">
        <v>17.2</v>
      </c>
      <c r="Q223" s="25">
        <v>3.4</v>
      </c>
      <c r="R223" s="27">
        <v>17.2</v>
      </c>
    </row>
  </sheetData>
  <mergeCells count="133">
    <mergeCell ref="B162:B171"/>
    <mergeCell ref="C162:C163"/>
    <mergeCell ref="C164:C165"/>
    <mergeCell ref="C166:C167"/>
    <mergeCell ref="C168:C169"/>
    <mergeCell ref="C170:C171"/>
    <mergeCell ref="C125:C126"/>
    <mergeCell ref="B152:B161"/>
    <mergeCell ref="C152:C153"/>
    <mergeCell ref="C154:C155"/>
    <mergeCell ref="C156:C157"/>
    <mergeCell ref="C158:C159"/>
    <mergeCell ref="C160:C161"/>
    <mergeCell ref="B139:B150"/>
    <mergeCell ref="C139:C140"/>
    <mergeCell ref="C141:C142"/>
    <mergeCell ref="C107:C108"/>
    <mergeCell ref="C109:C110"/>
    <mergeCell ref="C111:C112"/>
    <mergeCell ref="B113:B126"/>
    <mergeCell ref="C113:C114"/>
    <mergeCell ref="C115:C116"/>
    <mergeCell ref="C117:C118"/>
    <mergeCell ref="C119:C120"/>
    <mergeCell ref="C121:C122"/>
    <mergeCell ref="C123:C124"/>
    <mergeCell ref="C99:C100"/>
    <mergeCell ref="C101:C102"/>
    <mergeCell ref="C103:C104"/>
    <mergeCell ref="C105:C106"/>
    <mergeCell ref="C143:C144"/>
    <mergeCell ref="C145:C146"/>
    <mergeCell ref="C147:C148"/>
    <mergeCell ref="C149:C150"/>
    <mergeCell ref="B127:B138"/>
    <mergeCell ref="C127:C128"/>
    <mergeCell ref="C129:C130"/>
    <mergeCell ref="C131:C132"/>
    <mergeCell ref="C133:C134"/>
    <mergeCell ref="C135:C136"/>
    <mergeCell ref="C137:C138"/>
    <mergeCell ref="C90:C91"/>
    <mergeCell ref="C92:C93"/>
    <mergeCell ref="C94:C95"/>
    <mergeCell ref="C96:C97"/>
    <mergeCell ref="C82:C83"/>
    <mergeCell ref="C84:C85"/>
    <mergeCell ref="C86:C87"/>
    <mergeCell ref="C88:C89"/>
    <mergeCell ref="C11:C12"/>
    <mergeCell ref="C4:C5"/>
    <mergeCell ref="C9:C10"/>
    <mergeCell ref="C7:C8"/>
    <mergeCell ref="C22:C23"/>
    <mergeCell ref="C24:C25"/>
    <mergeCell ref="C26:C27"/>
    <mergeCell ref="C28:C29"/>
    <mergeCell ref="C14:C15"/>
    <mergeCell ref="C16:C17"/>
    <mergeCell ref="C18:C19"/>
    <mergeCell ref="C20:C21"/>
    <mergeCell ref="C62:C63"/>
    <mergeCell ref="B30:B45"/>
    <mergeCell ref="C30:C31"/>
    <mergeCell ref="C32:C33"/>
    <mergeCell ref="C34:C35"/>
    <mergeCell ref="C36:C37"/>
    <mergeCell ref="C38:C39"/>
    <mergeCell ref="C40:C41"/>
    <mergeCell ref="C42:C43"/>
    <mergeCell ref="C44:C45"/>
    <mergeCell ref="C80:C81"/>
    <mergeCell ref="B46:B63"/>
    <mergeCell ref="C46:C47"/>
    <mergeCell ref="C48:C49"/>
    <mergeCell ref="C50:C51"/>
    <mergeCell ref="C52:C53"/>
    <mergeCell ref="C54:C55"/>
    <mergeCell ref="C56:C57"/>
    <mergeCell ref="C58:C59"/>
    <mergeCell ref="C60:C61"/>
    <mergeCell ref="C72:C73"/>
    <mergeCell ref="C74:C75"/>
    <mergeCell ref="C76:C77"/>
    <mergeCell ref="C78:C79"/>
    <mergeCell ref="C64:C65"/>
    <mergeCell ref="C66:C67"/>
    <mergeCell ref="C68:C69"/>
    <mergeCell ref="C70:C71"/>
    <mergeCell ref="B172:B183"/>
    <mergeCell ref="C172:C173"/>
    <mergeCell ref="C174:C175"/>
    <mergeCell ref="C176:C177"/>
    <mergeCell ref="C178:C179"/>
    <mergeCell ref="C180:C181"/>
    <mergeCell ref="C182:C183"/>
    <mergeCell ref="B184:B195"/>
    <mergeCell ref="C184:C185"/>
    <mergeCell ref="C186:C187"/>
    <mergeCell ref="C188:C189"/>
    <mergeCell ref="C190:C191"/>
    <mergeCell ref="C192:C193"/>
    <mergeCell ref="C194:C195"/>
    <mergeCell ref="B196:B209"/>
    <mergeCell ref="C196:C197"/>
    <mergeCell ref="C198:C199"/>
    <mergeCell ref="C200:C201"/>
    <mergeCell ref="C202:C203"/>
    <mergeCell ref="C204:C205"/>
    <mergeCell ref="C206:C207"/>
    <mergeCell ref="C208:C209"/>
    <mergeCell ref="B210:B223"/>
    <mergeCell ref="C210:C211"/>
    <mergeCell ref="C212:C213"/>
    <mergeCell ref="C214:C215"/>
    <mergeCell ref="C216:C217"/>
    <mergeCell ref="C218:C219"/>
    <mergeCell ref="C220:C221"/>
    <mergeCell ref="C222:C223"/>
    <mergeCell ref="A196:A223"/>
    <mergeCell ref="A172:A195"/>
    <mergeCell ref="A152:A171"/>
    <mergeCell ref="A127:A150"/>
    <mergeCell ref="A46:A81"/>
    <mergeCell ref="A99:A126"/>
    <mergeCell ref="A82:A97"/>
    <mergeCell ref="B7:B12"/>
    <mergeCell ref="A14:A45"/>
    <mergeCell ref="B64:B81"/>
    <mergeCell ref="B14:B29"/>
    <mergeCell ref="B82:B89"/>
    <mergeCell ref="B90:B97"/>
    <mergeCell ref="B99:B112"/>
  </mergeCells>
  <printOptions/>
  <pageMargins left="0.5905511811023623" right="0.7874015748031497" top="0.5905511811023623" bottom="0.5905511811023623" header="0.5118110236220472" footer="0.5118110236220472"/>
  <pageSetup horizontalDpi="600" verticalDpi="600" orientation="portrait" paperSize="9" r:id="rId1"/>
  <rowBreaks count="4" manualBreakCount="4">
    <brk id="45" max="255" man="1"/>
    <brk id="81" max="255" man="1"/>
    <brk id="126" max="255" man="1"/>
    <brk id="195" max="255" man="1"/>
  </rowBreaks>
</worksheet>
</file>

<file path=xl/worksheets/sheet25.xml><?xml version="1.0" encoding="utf-8"?>
<worksheet xmlns="http://schemas.openxmlformats.org/spreadsheetml/2006/main" xmlns:r="http://schemas.openxmlformats.org/officeDocument/2006/relationships">
  <dimension ref="A1:S197"/>
  <sheetViews>
    <sheetView view="pageBreakPreview" zoomScaleSheetLayoutView="100" workbookViewId="0" topLeftCell="A1">
      <selection activeCell="F27" sqref="F27"/>
    </sheetView>
  </sheetViews>
  <sheetFormatPr defaultColWidth="9.00390625" defaultRowHeight="15" customHeight="1"/>
  <cols>
    <col min="1" max="2" width="2.50390625" style="2" bestFit="1" customWidth="1"/>
    <col min="3" max="3" width="14.50390625" style="2" customWidth="1"/>
    <col min="4" max="4" width="5.25390625" style="6" bestFit="1" customWidth="1"/>
    <col min="5" max="6" width="4.50390625" style="6" bestFit="1" customWidth="1"/>
    <col min="7" max="7" width="4.50390625" style="6" customWidth="1"/>
    <col min="8" max="12" width="4.50390625" style="6" bestFit="1" customWidth="1"/>
    <col min="13" max="13" width="4.50390625" style="6" customWidth="1"/>
    <col min="14" max="16" width="4.50390625" style="6" bestFit="1" customWidth="1"/>
    <col min="17" max="18" width="4.50390625" style="6" customWidth="1"/>
    <col min="19" max="19" width="4.50390625" style="6" bestFit="1" customWidth="1"/>
    <col min="20" max="16384" width="9.00390625" style="2" customWidth="1"/>
  </cols>
  <sheetData>
    <row r="1" ht="15" customHeight="1">
      <c r="C1" s="1" t="s">
        <v>44</v>
      </c>
    </row>
    <row r="3" spans="3:19" s="3" customFormat="1" ht="189" customHeight="1">
      <c r="C3" s="7" t="s">
        <v>0</v>
      </c>
      <c r="D3" s="4" t="s">
        <v>1</v>
      </c>
      <c r="E3" s="4" t="s">
        <v>267</v>
      </c>
      <c r="F3" s="4" t="s">
        <v>268</v>
      </c>
      <c r="G3" s="4" t="s">
        <v>45</v>
      </c>
      <c r="H3" s="4" t="s">
        <v>270</v>
      </c>
      <c r="I3" s="4" t="s">
        <v>46</v>
      </c>
      <c r="J3" s="4" t="s">
        <v>271</v>
      </c>
      <c r="K3" s="5" t="s">
        <v>269</v>
      </c>
      <c r="L3" s="4" t="s">
        <v>272</v>
      </c>
      <c r="M3" s="4" t="s">
        <v>47</v>
      </c>
      <c r="N3" s="4" t="s">
        <v>273</v>
      </c>
      <c r="O3" s="4" t="s">
        <v>48</v>
      </c>
      <c r="P3" s="4" t="s">
        <v>274</v>
      </c>
      <c r="Q3" s="4" t="s">
        <v>49</v>
      </c>
      <c r="R3" s="4" t="s">
        <v>50</v>
      </c>
      <c r="S3" s="4" t="s">
        <v>2</v>
      </c>
    </row>
    <row r="4" spans="3:19" ht="15" customHeight="1">
      <c r="C4" s="348" t="s">
        <v>275</v>
      </c>
      <c r="D4" s="8">
        <v>1139</v>
      </c>
      <c r="E4" s="9">
        <v>379</v>
      </c>
      <c r="F4" s="9">
        <v>363</v>
      </c>
      <c r="G4" s="9">
        <v>411</v>
      </c>
      <c r="H4" s="9">
        <v>168</v>
      </c>
      <c r="I4" s="9">
        <v>457</v>
      </c>
      <c r="J4" s="9">
        <v>136</v>
      </c>
      <c r="K4" s="9">
        <v>472</v>
      </c>
      <c r="L4" s="9">
        <v>449</v>
      </c>
      <c r="M4" s="9">
        <v>154</v>
      </c>
      <c r="N4" s="9">
        <v>307</v>
      </c>
      <c r="O4" s="9">
        <v>339</v>
      </c>
      <c r="P4" s="9">
        <v>620</v>
      </c>
      <c r="Q4" s="9">
        <v>326</v>
      </c>
      <c r="R4" s="9">
        <v>253</v>
      </c>
      <c r="S4" s="9">
        <v>18</v>
      </c>
    </row>
    <row r="5" spans="3:19" ht="15" customHeight="1">
      <c r="C5" s="348"/>
      <c r="D5" s="10">
        <v>100</v>
      </c>
      <c r="E5" s="10">
        <f aca="true" t="shared" si="0" ref="E5:S5">E4/$D4%</f>
        <v>33.27480245829675</v>
      </c>
      <c r="F5" s="10">
        <f t="shared" si="0"/>
        <v>31.870061457418785</v>
      </c>
      <c r="G5" s="10">
        <f t="shared" si="0"/>
        <v>36.08428446005268</v>
      </c>
      <c r="H5" s="10">
        <f t="shared" si="0"/>
        <v>14.749780509218612</v>
      </c>
      <c r="I5" s="10">
        <f t="shared" si="0"/>
        <v>40.12291483757682</v>
      </c>
      <c r="J5" s="10">
        <f t="shared" si="0"/>
        <v>11.940298507462686</v>
      </c>
      <c r="K5" s="10">
        <f t="shared" si="0"/>
        <v>41.43985952589991</v>
      </c>
      <c r="L5" s="10">
        <f t="shared" si="0"/>
        <v>39.42054433713784</v>
      </c>
      <c r="M5" s="10">
        <f t="shared" si="0"/>
        <v>13.520632133450395</v>
      </c>
      <c r="N5" s="10">
        <f t="shared" si="0"/>
        <v>26.953467954345918</v>
      </c>
      <c r="O5" s="10">
        <f t="shared" si="0"/>
        <v>29.762949956101842</v>
      </c>
      <c r="P5" s="10">
        <f t="shared" si="0"/>
        <v>54.433713784021066</v>
      </c>
      <c r="Q5" s="10">
        <f t="shared" si="0"/>
        <v>28.6215978928885</v>
      </c>
      <c r="R5" s="10">
        <f t="shared" si="0"/>
        <v>22.21246707638279</v>
      </c>
      <c r="S5" s="10">
        <f t="shared" si="0"/>
        <v>1.5803336259877085</v>
      </c>
    </row>
    <row r="6" ht="6" customHeight="1"/>
    <row r="7" spans="2:19" ht="15" customHeight="1">
      <c r="B7" s="349" t="s">
        <v>224</v>
      </c>
      <c r="C7" s="348" t="s">
        <v>276</v>
      </c>
      <c r="D7" s="9">
        <v>660</v>
      </c>
      <c r="E7" s="9">
        <v>197</v>
      </c>
      <c r="F7" s="9">
        <v>239</v>
      </c>
      <c r="G7" s="9">
        <v>241</v>
      </c>
      <c r="H7" s="9">
        <v>103</v>
      </c>
      <c r="I7" s="9">
        <v>267</v>
      </c>
      <c r="J7" s="9">
        <v>80</v>
      </c>
      <c r="K7" s="9">
        <v>260</v>
      </c>
      <c r="L7" s="9">
        <v>263</v>
      </c>
      <c r="M7" s="9">
        <v>79</v>
      </c>
      <c r="N7" s="9">
        <v>201</v>
      </c>
      <c r="O7" s="9">
        <v>217</v>
      </c>
      <c r="P7" s="9">
        <v>365</v>
      </c>
      <c r="Q7" s="9">
        <v>202</v>
      </c>
      <c r="R7" s="9">
        <v>149</v>
      </c>
      <c r="S7" s="9">
        <v>10</v>
      </c>
    </row>
    <row r="8" spans="2:19" ht="15" customHeight="1">
      <c r="B8" s="350"/>
      <c r="C8" s="348" t="s">
        <v>3</v>
      </c>
      <c r="D8" s="10">
        <v>100</v>
      </c>
      <c r="E8" s="10">
        <v>29.8</v>
      </c>
      <c r="F8" s="10">
        <v>36.2</v>
      </c>
      <c r="G8" s="10">
        <v>36.5</v>
      </c>
      <c r="H8" s="10">
        <v>15.6</v>
      </c>
      <c r="I8" s="10">
        <v>40.5</v>
      </c>
      <c r="J8" s="10">
        <v>12.1</v>
      </c>
      <c r="K8" s="10">
        <v>39.4</v>
      </c>
      <c r="L8" s="10">
        <v>39.8</v>
      </c>
      <c r="M8" s="10">
        <v>12</v>
      </c>
      <c r="N8" s="10">
        <v>30.5</v>
      </c>
      <c r="O8" s="10">
        <v>32.9</v>
      </c>
      <c r="P8" s="10">
        <v>55.3</v>
      </c>
      <c r="Q8" s="10">
        <v>30.6</v>
      </c>
      <c r="R8" s="10">
        <v>22.6</v>
      </c>
      <c r="S8" s="10">
        <v>1.5</v>
      </c>
    </row>
    <row r="9" spans="2:19" ht="15" customHeight="1">
      <c r="B9" s="350"/>
      <c r="C9" s="348" t="s">
        <v>277</v>
      </c>
      <c r="D9" s="9">
        <v>474</v>
      </c>
      <c r="E9" s="9">
        <v>181</v>
      </c>
      <c r="F9" s="9">
        <v>123</v>
      </c>
      <c r="G9" s="9">
        <v>167</v>
      </c>
      <c r="H9" s="9">
        <v>65</v>
      </c>
      <c r="I9" s="9">
        <v>187</v>
      </c>
      <c r="J9" s="9">
        <v>55</v>
      </c>
      <c r="K9" s="9">
        <v>210</v>
      </c>
      <c r="L9" s="9">
        <v>183</v>
      </c>
      <c r="M9" s="9">
        <v>73</v>
      </c>
      <c r="N9" s="9">
        <v>105</v>
      </c>
      <c r="O9" s="9">
        <v>120</v>
      </c>
      <c r="P9" s="9">
        <v>252</v>
      </c>
      <c r="Q9" s="9">
        <v>123</v>
      </c>
      <c r="R9" s="9">
        <v>103</v>
      </c>
      <c r="S9" s="9">
        <v>8</v>
      </c>
    </row>
    <row r="10" spans="2:19" ht="15" customHeight="1">
      <c r="B10" s="350"/>
      <c r="C10" s="348" t="s">
        <v>4</v>
      </c>
      <c r="D10" s="10">
        <v>100</v>
      </c>
      <c r="E10" s="10">
        <v>38.2</v>
      </c>
      <c r="F10" s="10">
        <v>25.9</v>
      </c>
      <c r="G10" s="10">
        <v>35.2</v>
      </c>
      <c r="H10" s="10">
        <v>13.7</v>
      </c>
      <c r="I10" s="10">
        <v>39.5</v>
      </c>
      <c r="J10" s="10">
        <v>11.6</v>
      </c>
      <c r="K10" s="10">
        <v>44.3</v>
      </c>
      <c r="L10" s="10">
        <v>38.6</v>
      </c>
      <c r="M10" s="10">
        <v>15.4</v>
      </c>
      <c r="N10" s="10">
        <v>22.2</v>
      </c>
      <c r="O10" s="10">
        <v>25.3</v>
      </c>
      <c r="P10" s="11">
        <v>53.2</v>
      </c>
      <c r="Q10" s="10">
        <v>25.9</v>
      </c>
      <c r="R10" s="10">
        <v>21.7</v>
      </c>
      <c r="S10" s="10">
        <v>1.7</v>
      </c>
    </row>
    <row r="11" spans="2:19" ht="15" customHeight="1">
      <c r="B11" s="350"/>
      <c r="C11" s="348" t="s">
        <v>5</v>
      </c>
      <c r="D11" s="9">
        <f aca="true" t="shared" si="1" ref="D11:S11">D4-D7-D9</f>
        <v>5</v>
      </c>
      <c r="E11" s="9">
        <f t="shared" si="1"/>
        <v>1</v>
      </c>
      <c r="F11" s="9">
        <f t="shared" si="1"/>
        <v>1</v>
      </c>
      <c r="G11" s="9">
        <f t="shared" si="1"/>
        <v>3</v>
      </c>
      <c r="H11" s="9">
        <f t="shared" si="1"/>
        <v>0</v>
      </c>
      <c r="I11" s="9">
        <f t="shared" si="1"/>
        <v>3</v>
      </c>
      <c r="J11" s="9">
        <f t="shared" si="1"/>
        <v>1</v>
      </c>
      <c r="K11" s="9">
        <f t="shared" si="1"/>
        <v>2</v>
      </c>
      <c r="L11" s="9">
        <f t="shared" si="1"/>
        <v>3</v>
      </c>
      <c r="M11" s="9">
        <f t="shared" si="1"/>
        <v>2</v>
      </c>
      <c r="N11" s="9">
        <f t="shared" si="1"/>
        <v>1</v>
      </c>
      <c r="O11" s="9">
        <f t="shared" si="1"/>
        <v>2</v>
      </c>
      <c r="P11" s="9">
        <f t="shared" si="1"/>
        <v>3</v>
      </c>
      <c r="Q11" s="9">
        <f t="shared" si="1"/>
        <v>1</v>
      </c>
      <c r="R11" s="9">
        <f t="shared" si="1"/>
        <v>1</v>
      </c>
      <c r="S11" s="9">
        <f t="shared" si="1"/>
        <v>0</v>
      </c>
    </row>
    <row r="12" spans="2:19" ht="15" customHeight="1">
      <c r="B12" s="351"/>
      <c r="C12" s="348" t="s">
        <v>4</v>
      </c>
      <c r="D12" s="10">
        <v>100</v>
      </c>
      <c r="E12" s="10">
        <f aca="true" t="shared" si="2" ref="E12:S12">E11/$D11%</f>
        <v>20</v>
      </c>
      <c r="F12" s="10">
        <f t="shared" si="2"/>
        <v>20</v>
      </c>
      <c r="G12" s="10">
        <f t="shared" si="2"/>
        <v>60</v>
      </c>
      <c r="H12" s="10">
        <f t="shared" si="2"/>
        <v>0</v>
      </c>
      <c r="I12" s="10">
        <f t="shared" si="2"/>
        <v>60</v>
      </c>
      <c r="J12" s="10">
        <f t="shared" si="2"/>
        <v>20</v>
      </c>
      <c r="K12" s="10">
        <f t="shared" si="2"/>
        <v>40</v>
      </c>
      <c r="L12" s="10">
        <f t="shared" si="2"/>
        <v>60</v>
      </c>
      <c r="M12" s="10">
        <f t="shared" si="2"/>
        <v>40</v>
      </c>
      <c r="N12" s="10">
        <f t="shared" si="2"/>
        <v>20</v>
      </c>
      <c r="O12" s="10">
        <f t="shared" si="2"/>
        <v>40</v>
      </c>
      <c r="P12" s="10">
        <f t="shared" si="2"/>
        <v>60</v>
      </c>
      <c r="Q12" s="11">
        <f t="shared" si="2"/>
        <v>20</v>
      </c>
      <c r="R12" s="10">
        <f t="shared" si="2"/>
        <v>20</v>
      </c>
      <c r="S12" s="10">
        <f t="shared" si="2"/>
        <v>0</v>
      </c>
    </row>
    <row r="13" ht="6" customHeight="1"/>
    <row r="14" spans="1:19" ht="15" customHeight="1">
      <c r="A14" s="355" t="s">
        <v>163</v>
      </c>
      <c r="B14" s="425" t="s">
        <v>162</v>
      </c>
      <c r="C14" s="409" t="s">
        <v>164</v>
      </c>
      <c r="D14" s="12">
        <v>659</v>
      </c>
      <c r="E14" s="13">
        <v>197</v>
      </c>
      <c r="F14" s="12">
        <v>238</v>
      </c>
      <c r="G14" s="13">
        <v>240</v>
      </c>
      <c r="H14" s="12">
        <v>103</v>
      </c>
      <c r="I14" s="13">
        <v>267</v>
      </c>
      <c r="J14" s="12">
        <v>80</v>
      </c>
      <c r="K14" s="13">
        <v>260</v>
      </c>
      <c r="L14" s="12">
        <v>263</v>
      </c>
      <c r="M14" s="13">
        <v>79</v>
      </c>
      <c r="N14" s="12">
        <v>200</v>
      </c>
      <c r="O14" s="13">
        <v>216</v>
      </c>
      <c r="P14" s="12">
        <v>364</v>
      </c>
      <c r="Q14" s="13">
        <v>202</v>
      </c>
      <c r="R14" s="12">
        <v>149</v>
      </c>
      <c r="S14" s="14">
        <v>10</v>
      </c>
    </row>
    <row r="15" spans="1:19" ht="15" customHeight="1">
      <c r="A15" s="356"/>
      <c r="B15" s="426"/>
      <c r="C15" s="410"/>
      <c r="D15" s="25">
        <v>100</v>
      </c>
      <c r="E15" s="26">
        <v>29.9</v>
      </c>
      <c r="F15" s="25">
        <v>36.1</v>
      </c>
      <c r="G15" s="26">
        <v>36.4</v>
      </c>
      <c r="H15" s="25">
        <v>15.6</v>
      </c>
      <c r="I15" s="26">
        <v>40.5</v>
      </c>
      <c r="J15" s="25">
        <v>12.1</v>
      </c>
      <c r="K15" s="26">
        <v>39.5</v>
      </c>
      <c r="L15" s="25">
        <v>39.9</v>
      </c>
      <c r="M15" s="26">
        <v>12</v>
      </c>
      <c r="N15" s="25">
        <v>30.3</v>
      </c>
      <c r="O15" s="26">
        <v>32.8</v>
      </c>
      <c r="P15" s="25">
        <v>55.2</v>
      </c>
      <c r="Q15" s="26">
        <v>30.7</v>
      </c>
      <c r="R15" s="25">
        <v>22.6</v>
      </c>
      <c r="S15" s="27">
        <v>1.5</v>
      </c>
    </row>
    <row r="16" spans="1:19" ht="15" customHeight="1">
      <c r="A16" s="356"/>
      <c r="B16" s="426"/>
      <c r="C16" s="390" t="s">
        <v>165</v>
      </c>
      <c r="D16" s="12">
        <v>45</v>
      </c>
      <c r="E16" s="15">
        <v>14</v>
      </c>
      <c r="F16" s="12">
        <v>13</v>
      </c>
      <c r="G16" s="15">
        <v>21</v>
      </c>
      <c r="H16" s="12">
        <v>8</v>
      </c>
      <c r="I16" s="15">
        <v>11</v>
      </c>
      <c r="J16" s="12">
        <v>6</v>
      </c>
      <c r="K16" s="15">
        <v>12</v>
      </c>
      <c r="L16" s="12">
        <v>15</v>
      </c>
      <c r="M16" s="15">
        <v>4</v>
      </c>
      <c r="N16" s="12">
        <v>11</v>
      </c>
      <c r="O16" s="15">
        <v>22</v>
      </c>
      <c r="P16" s="12">
        <v>24</v>
      </c>
      <c r="Q16" s="15">
        <v>20</v>
      </c>
      <c r="R16" s="12">
        <v>9</v>
      </c>
      <c r="S16" s="14">
        <v>0</v>
      </c>
    </row>
    <row r="17" spans="1:19" ht="15" customHeight="1">
      <c r="A17" s="356"/>
      <c r="B17" s="426"/>
      <c r="C17" s="390" t="s">
        <v>165</v>
      </c>
      <c r="D17" s="25">
        <v>100</v>
      </c>
      <c r="E17" s="28">
        <v>31.1</v>
      </c>
      <c r="F17" s="25">
        <v>28.9</v>
      </c>
      <c r="G17" s="28">
        <v>46.7</v>
      </c>
      <c r="H17" s="25">
        <v>17.8</v>
      </c>
      <c r="I17" s="28">
        <v>24.4</v>
      </c>
      <c r="J17" s="25">
        <v>13.3</v>
      </c>
      <c r="K17" s="28">
        <v>26.7</v>
      </c>
      <c r="L17" s="25">
        <v>33.3</v>
      </c>
      <c r="M17" s="28">
        <v>8.9</v>
      </c>
      <c r="N17" s="25">
        <v>24.4</v>
      </c>
      <c r="O17" s="28">
        <v>48.9</v>
      </c>
      <c r="P17" s="25">
        <v>53.3</v>
      </c>
      <c r="Q17" s="28">
        <v>44.4</v>
      </c>
      <c r="R17" s="25">
        <v>20</v>
      </c>
      <c r="S17" s="27">
        <v>0</v>
      </c>
    </row>
    <row r="18" spans="1:19" ht="15" customHeight="1">
      <c r="A18" s="356"/>
      <c r="B18" s="426"/>
      <c r="C18" s="390" t="s">
        <v>166</v>
      </c>
      <c r="D18" s="16">
        <v>112</v>
      </c>
      <c r="E18" s="17">
        <v>38</v>
      </c>
      <c r="F18" s="16">
        <v>44</v>
      </c>
      <c r="G18" s="17">
        <v>40</v>
      </c>
      <c r="H18" s="16">
        <v>13</v>
      </c>
      <c r="I18" s="17">
        <v>35</v>
      </c>
      <c r="J18" s="16">
        <v>8</v>
      </c>
      <c r="K18" s="17">
        <v>41</v>
      </c>
      <c r="L18" s="16">
        <v>43</v>
      </c>
      <c r="M18" s="17">
        <v>17</v>
      </c>
      <c r="N18" s="16">
        <v>36</v>
      </c>
      <c r="O18" s="17">
        <v>33</v>
      </c>
      <c r="P18" s="16">
        <v>64</v>
      </c>
      <c r="Q18" s="17">
        <v>47</v>
      </c>
      <c r="R18" s="16">
        <v>24</v>
      </c>
      <c r="S18" s="18">
        <v>2</v>
      </c>
    </row>
    <row r="19" spans="1:19" ht="15" customHeight="1">
      <c r="A19" s="356"/>
      <c r="B19" s="426"/>
      <c r="C19" s="390" t="s">
        <v>166</v>
      </c>
      <c r="D19" s="29">
        <v>100</v>
      </c>
      <c r="E19" s="30">
        <v>33.9</v>
      </c>
      <c r="F19" s="29">
        <v>39.3</v>
      </c>
      <c r="G19" s="30">
        <v>35.7</v>
      </c>
      <c r="H19" s="29">
        <v>11.6</v>
      </c>
      <c r="I19" s="30">
        <v>31.3</v>
      </c>
      <c r="J19" s="29">
        <v>7.1</v>
      </c>
      <c r="K19" s="30">
        <v>36.6</v>
      </c>
      <c r="L19" s="29">
        <v>38.4</v>
      </c>
      <c r="M19" s="30">
        <v>15.2</v>
      </c>
      <c r="N19" s="29">
        <v>32.1</v>
      </c>
      <c r="O19" s="30">
        <v>29.5</v>
      </c>
      <c r="P19" s="29">
        <v>57.1</v>
      </c>
      <c r="Q19" s="30">
        <v>42</v>
      </c>
      <c r="R19" s="29">
        <v>21.4</v>
      </c>
      <c r="S19" s="31">
        <v>1.8</v>
      </c>
    </row>
    <row r="20" spans="1:19" ht="15" customHeight="1">
      <c r="A20" s="356"/>
      <c r="B20" s="426"/>
      <c r="C20" s="390" t="s">
        <v>167</v>
      </c>
      <c r="D20" s="12">
        <v>141</v>
      </c>
      <c r="E20" s="15">
        <v>39</v>
      </c>
      <c r="F20" s="12">
        <v>61</v>
      </c>
      <c r="G20" s="15">
        <v>52</v>
      </c>
      <c r="H20" s="12">
        <v>21</v>
      </c>
      <c r="I20" s="15">
        <v>55</v>
      </c>
      <c r="J20" s="12">
        <v>16</v>
      </c>
      <c r="K20" s="15">
        <v>64</v>
      </c>
      <c r="L20" s="12">
        <v>50</v>
      </c>
      <c r="M20" s="15">
        <v>20</v>
      </c>
      <c r="N20" s="12">
        <v>45</v>
      </c>
      <c r="O20" s="15">
        <v>36</v>
      </c>
      <c r="P20" s="12">
        <v>85</v>
      </c>
      <c r="Q20" s="15">
        <v>47</v>
      </c>
      <c r="R20" s="12">
        <v>31</v>
      </c>
      <c r="S20" s="14">
        <v>2</v>
      </c>
    </row>
    <row r="21" spans="1:19" ht="15" customHeight="1">
      <c r="A21" s="356"/>
      <c r="B21" s="426"/>
      <c r="C21" s="390" t="s">
        <v>167</v>
      </c>
      <c r="D21" s="25">
        <v>100</v>
      </c>
      <c r="E21" s="28">
        <v>27.7</v>
      </c>
      <c r="F21" s="25">
        <v>43.3</v>
      </c>
      <c r="G21" s="28">
        <v>36.9</v>
      </c>
      <c r="H21" s="25">
        <v>14.9</v>
      </c>
      <c r="I21" s="28">
        <v>39</v>
      </c>
      <c r="J21" s="25">
        <v>11.3</v>
      </c>
      <c r="K21" s="28">
        <v>45.4</v>
      </c>
      <c r="L21" s="25">
        <v>35.5</v>
      </c>
      <c r="M21" s="28">
        <v>14.2</v>
      </c>
      <c r="N21" s="25">
        <v>31.9</v>
      </c>
      <c r="O21" s="28">
        <v>25.5</v>
      </c>
      <c r="P21" s="25">
        <v>60.3</v>
      </c>
      <c r="Q21" s="28">
        <v>33.3</v>
      </c>
      <c r="R21" s="25">
        <v>22</v>
      </c>
      <c r="S21" s="27">
        <v>1.4</v>
      </c>
    </row>
    <row r="22" spans="1:19" ht="15" customHeight="1">
      <c r="A22" s="356"/>
      <c r="B22" s="426"/>
      <c r="C22" s="390" t="s">
        <v>168</v>
      </c>
      <c r="D22" s="16">
        <v>191</v>
      </c>
      <c r="E22" s="17">
        <v>59</v>
      </c>
      <c r="F22" s="16">
        <v>67</v>
      </c>
      <c r="G22" s="17">
        <v>59</v>
      </c>
      <c r="H22" s="16">
        <v>31</v>
      </c>
      <c r="I22" s="17">
        <v>94</v>
      </c>
      <c r="J22" s="16">
        <v>20</v>
      </c>
      <c r="K22" s="17">
        <v>80</v>
      </c>
      <c r="L22" s="16">
        <v>70</v>
      </c>
      <c r="M22" s="17">
        <v>19</v>
      </c>
      <c r="N22" s="16">
        <v>69</v>
      </c>
      <c r="O22" s="17">
        <v>61</v>
      </c>
      <c r="P22" s="16">
        <v>112</v>
      </c>
      <c r="Q22" s="17">
        <v>53</v>
      </c>
      <c r="R22" s="16">
        <v>40</v>
      </c>
      <c r="S22" s="18">
        <v>1</v>
      </c>
    </row>
    <row r="23" spans="1:19" ht="15" customHeight="1">
      <c r="A23" s="356"/>
      <c r="B23" s="426"/>
      <c r="C23" s="390" t="s">
        <v>168</v>
      </c>
      <c r="D23" s="29">
        <v>100</v>
      </c>
      <c r="E23" s="30">
        <v>30.9</v>
      </c>
      <c r="F23" s="29">
        <v>35.1</v>
      </c>
      <c r="G23" s="30">
        <v>30.9</v>
      </c>
      <c r="H23" s="29">
        <v>16.2</v>
      </c>
      <c r="I23" s="30">
        <v>49.2</v>
      </c>
      <c r="J23" s="29">
        <v>10.5</v>
      </c>
      <c r="K23" s="30">
        <v>41.9</v>
      </c>
      <c r="L23" s="29">
        <v>36.6</v>
      </c>
      <c r="M23" s="30">
        <v>9.9</v>
      </c>
      <c r="N23" s="29">
        <v>36.1</v>
      </c>
      <c r="O23" s="30">
        <v>31.9</v>
      </c>
      <c r="P23" s="29">
        <v>58.6</v>
      </c>
      <c r="Q23" s="30">
        <v>27.7</v>
      </c>
      <c r="R23" s="29">
        <v>20.9</v>
      </c>
      <c r="S23" s="31">
        <v>0.5</v>
      </c>
    </row>
    <row r="24" spans="1:19" ht="15" customHeight="1">
      <c r="A24" s="356"/>
      <c r="B24" s="426"/>
      <c r="C24" s="390" t="s">
        <v>169</v>
      </c>
      <c r="D24" s="12">
        <v>125</v>
      </c>
      <c r="E24" s="15">
        <v>29</v>
      </c>
      <c r="F24" s="12">
        <v>42</v>
      </c>
      <c r="G24" s="15">
        <v>51</v>
      </c>
      <c r="H24" s="12">
        <v>23</v>
      </c>
      <c r="I24" s="15">
        <v>56</v>
      </c>
      <c r="J24" s="12">
        <v>21</v>
      </c>
      <c r="K24" s="15">
        <v>53</v>
      </c>
      <c r="L24" s="12">
        <v>62</v>
      </c>
      <c r="M24" s="15">
        <v>14</v>
      </c>
      <c r="N24" s="12">
        <v>33</v>
      </c>
      <c r="O24" s="15">
        <v>48</v>
      </c>
      <c r="P24" s="12">
        <v>65</v>
      </c>
      <c r="Q24" s="15">
        <v>28</v>
      </c>
      <c r="R24" s="12">
        <v>31</v>
      </c>
      <c r="S24" s="14">
        <v>4</v>
      </c>
    </row>
    <row r="25" spans="1:19" ht="15" customHeight="1">
      <c r="A25" s="356"/>
      <c r="B25" s="426"/>
      <c r="C25" s="390" t="s">
        <v>169</v>
      </c>
      <c r="D25" s="25">
        <v>100</v>
      </c>
      <c r="E25" s="28">
        <v>23.2</v>
      </c>
      <c r="F25" s="25">
        <v>33.6</v>
      </c>
      <c r="G25" s="28">
        <v>40.8</v>
      </c>
      <c r="H25" s="25">
        <v>18.4</v>
      </c>
      <c r="I25" s="28">
        <v>44.8</v>
      </c>
      <c r="J25" s="25">
        <v>16.8</v>
      </c>
      <c r="K25" s="28">
        <v>42.4</v>
      </c>
      <c r="L25" s="25">
        <v>49.6</v>
      </c>
      <c r="M25" s="28">
        <v>11.2</v>
      </c>
      <c r="N25" s="25">
        <v>26.4</v>
      </c>
      <c r="O25" s="28">
        <v>38.4</v>
      </c>
      <c r="P25" s="25">
        <v>52</v>
      </c>
      <c r="Q25" s="28">
        <v>22.4</v>
      </c>
      <c r="R25" s="25">
        <v>24.8</v>
      </c>
      <c r="S25" s="27">
        <v>3.2</v>
      </c>
    </row>
    <row r="26" spans="1:19" ht="15" customHeight="1">
      <c r="A26" s="356"/>
      <c r="B26" s="426"/>
      <c r="C26" s="390" t="s">
        <v>170</v>
      </c>
      <c r="D26" s="16">
        <v>31</v>
      </c>
      <c r="E26" s="17">
        <v>13</v>
      </c>
      <c r="F26" s="16">
        <v>10</v>
      </c>
      <c r="G26" s="17">
        <v>12</v>
      </c>
      <c r="H26" s="16">
        <v>5</v>
      </c>
      <c r="I26" s="17">
        <v>8</v>
      </c>
      <c r="J26" s="16">
        <v>5</v>
      </c>
      <c r="K26" s="17">
        <v>7</v>
      </c>
      <c r="L26" s="16">
        <v>17</v>
      </c>
      <c r="M26" s="17">
        <v>1</v>
      </c>
      <c r="N26" s="16">
        <v>5</v>
      </c>
      <c r="O26" s="17">
        <v>11</v>
      </c>
      <c r="P26" s="16">
        <v>11</v>
      </c>
      <c r="Q26" s="17">
        <v>4</v>
      </c>
      <c r="R26" s="16">
        <v>12</v>
      </c>
      <c r="S26" s="18">
        <v>1</v>
      </c>
    </row>
    <row r="27" spans="1:19" ht="15" customHeight="1">
      <c r="A27" s="356"/>
      <c r="B27" s="426"/>
      <c r="C27" s="390" t="s">
        <v>170</v>
      </c>
      <c r="D27" s="29">
        <v>100</v>
      </c>
      <c r="E27" s="30">
        <v>41.9</v>
      </c>
      <c r="F27" s="29">
        <v>32.3</v>
      </c>
      <c r="G27" s="30">
        <v>38.7</v>
      </c>
      <c r="H27" s="29">
        <v>16.1</v>
      </c>
      <c r="I27" s="30">
        <v>25.8</v>
      </c>
      <c r="J27" s="29">
        <v>16.1</v>
      </c>
      <c r="K27" s="30">
        <v>22.6</v>
      </c>
      <c r="L27" s="29">
        <v>54.8</v>
      </c>
      <c r="M27" s="30">
        <v>3.2</v>
      </c>
      <c r="N27" s="29">
        <v>16.1</v>
      </c>
      <c r="O27" s="30">
        <v>35.5</v>
      </c>
      <c r="P27" s="29">
        <v>35.5</v>
      </c>
      <c r="Q27" s="30">
        <v>12.9</v>
      </c>
      <c r="R27" s="29">
        <v>38.7</v>
      </c>
      <c r="S27" s="31">
        <v>3.2</v>
      </c>
    </row>
    <row r="28" spans="1:19" ht="15" customHeight="1">
      <c r="A28" s="356"/>
      <c r="B28" s="426"/>
      <c r="C28" s="390" t="s">
        <v>171</v>
      </c>
      <c r="D28" s="12">
        <v>14</v>
      </c>
      <c r="E28" s="15">
        <v>5</v>
      </c>
      <c r="F28" s="12">
        <v>1</v>
      </c>
      <c r="G28" s="15">
        <v>5</v>
      </c>
      <c r="H28" s="12">
        <v>2</v>
      </c>
      <c r="I28" s="15">
        <v>8</v>
      </c>
      <c r="J28" s="12">
        <v>4</v>
      </c>
      <c r="K28" s="15">
        <v>3</v>
      </c>
      <c r="L28" s="12">
        <v>6</v>
      </c>
      <c r="M28" s="15">
        <v>4</v>
      </c>
      <c r="N28" s="12">
        <v>1</v>
      </c>
      <c r="O28" s="15">
        <v>5</v>
      </c>
      <c r="P28" s="12">
        <v>3</v>
      </c>
      <c r="Q28" s="15">
        <v>3</v>
      </c>
      <c r="R28" s="12">
        <v>2</v>
      </c>
      <c r="S28" s="14">
        <v>0</v>
      </c>
    </row>
    <row r="29" spans="1:19" ht="15" customHeight="1" thickBot="1">
      <c r="A29" s="356"/>
      <c r="B29" s="427"/>
      <c r="C29" s="391" t="s">
        <v>171</v>
      </c>
      <c r="D29" s="272">
        <v>100</v>
      </c>
      <c r="E29" s="271">
        <v>35.7</v>
      </c>
      <c r="F29" s="272">
        <v>7.1</v>
      </c>
      <c r="G29" s="271">
        <v>35.7</v>
      </c>
      <c r="H29" s="272">
        <v>14.3</v>
      </c>
      <c r="I29" s="271">
        <v>57.1</v>
      </c>
      <c r="J29" s="272">
        <v>28.6</v>
      </c>
      <c r="K29" s="271">
        <v>21.4</v>
      </c>
      <c r="L29" s="272">
        <v>42.9</v>
      </c>
      <c r="M29" s="271">
        <v>28.6</v>
      </c>
      <c r="N29" s="272">
        <v>7.1</v>
      </c>
      <c r="O29" s="271">
        <v>35.7</v>
      </c>
      <c r="P29" s="272">
        <v>21.4</v>
      </c>
      <c r="Q29" s="271">
        <v>21.4</v>
      </c>
      <c r="R29" s="272">
        <v>14.3</v>
      </c>
      <c r="S29" s="273">
        <v>0</v>
      </c>
    </row>
    <row r="30" spans="1:19" ht="15" customHeight="1" thickTop="1">
      <c r="A30" s="356"/>
      <c r="B30" s="412" t="s">
        <v>172</v>
      </c>
      <c r="C30" s="414" t="s">
        <v>164</v>
      </c>
      <c r="D30" s="67">
        <v>473</v>
      </c>
      <c r="E30" s="299">
        <v>181</v>
      </c>
      <c r="F30" s="67">
        <v>122</v>
      </c>
      <c r="G30" s="299">
        <v>167</v>
      </c>
      <c r="H30" s="67">
        <v>65</v>
      </c>
      <c r="I30" s="299">
        <v>186</v>
      </c>
      <c r="J30" s="67">
        <v>55</v>
      </c>
      <c r="K30" s="299">
        <v>210</v>
      </c>
      <c r="L30" s="67">
        <v>182</v>
      </c>
      <c r="M30" s="299">
        <v>73</v>
      </c>
      <c r="N30" s="67">
        <v>104</v>
      </c>
      <c r="O30" s="299">
        <v>120</v>
      </c>
      <c r="P30" s="67">
        <v>252</v>
      </c>
      <c r="Q30" s="299">
        <v>122</v>
      </c>
      <c r="R30" s="67">
        <v>103</v>
      </c>
      <c r="S30" s="207">
        <v>8</v>
      </c>
    </row>
    <row r="31" spans="1:19" ht="15" customHeight="1">
      <c r="A31" s="356"/>
      <c r="B31" s="412"/>
      <c r="C31" s="410"/>
      <c r="D31" s="29">
        <v>100</v>
      </c>
      <c r="E31" s="30">
        <v>38.3</v>
      </c>
      <c r="F31" s="29">
        <v>25.8</v>
      </c>
      <c r="G31" s="30">
        <v>35.3</v>
      </c>
      <c r="H31" s="29">
        <v>13.7</v>
      </c>
      <c r="I31" s="30">
        <v>39.3</v>
      </c>
      <c r="J31" s="29">
        <v>11.6</v>
      </c>
      <c r="K31" s="30">
        <v>44.4</v>
      </c>
      <c r="L31" s="29">
        <v>38.5</v>
      </c>
      <c r="M31" s="30">
        <v>15.4</v>
      </c>
      <c r="N31" s="29">
        <v>22</v>
      </c>
      <c r="O31" s="30">
        <v>25.4</v>
      </c>
      <c r="P31" s="29">
        <v>53.3</v>
      </c>
      <c r="Q31" s="30">
        <v>25.8</v>
      </c>
      <c r="R31" s="29">
        <v>21.8</v>
      </c>
      <c r="S31" s="31">
        <v>1.7</v>
      </c>
    </row>
    <row r="32" spans="1:19" ht="15" customHeight="1">
      <c r="A32" s="356"/>
      <c r="B32" s="412"/>
      <c r="C32" s="390" t="s">
        <v>165</v>
      </c>
      <c r="D32" s="12">
        <v>35</v>
      </c>
      <c r="E32" s="15">
        <v>14</v>
      </c>
      <c r="F32" s="12">
        <v>4</v>
      </c>
      <c r="G32" s="15">
        <v>18</v>
      </c>
      <c r="H32" s="12">
        <v>1</v>
      </c>
      <c r="I32" s="15">
        <v>8</v>
      </c>
      <c r="J32" s="12">
        <v>3</v>
      </c>
      <c r="K32" s="15">
        <v>16</v>
      </c>
      <c r="L32" s="12">
        <v>17</v>
      </c>
      <c r="M32" s="15">
        <v>6</v>
      </c>
      <c r="N32" s="12">
        <v>9</v>
      </c>
      <c r="O32" s="15">
        <v>5</v>
      </c>
      <c r="P32" s="12">
        <v>22</v>
      </c>
      <c r="Q32" s="15">
        <v>7</v>
      </c>
      <c r="R32" s="12">
        <v>6</v>
      </c>
      <c r="S32" s="14">
        <v>1</v>
      </c>
    </row>
    <row r="33" spans="1:19" ht="15" customHeight="1">
      <c r="A33" s="356"/>
      <c r="B33" s="412"/>
      <c r="C33" s="390" t="s">
        <v>165</v>
      </c>
      <c r="D33" s="25">
        <v>100</v>
      </c>
      <c r="E33" s="28">
        <v>40</v>
      </c>
      <c r="F33" s="25">
        <v>11.4</v>
      </c>
      <c r="G33" s="28">
        <v>51.4</v>
      </c>
      <c r="H33" s="25">
        <v>2.9</v>
      </c>
      <c r="I33" s="28">
        <v>22.9</v>
      </c>
      <c r="J33" s="25">
        <v>8.6</v>
      </c>
      <c r="K33" s="28">
        <v>45.7</v>
      </c>
      <c r="L33" s="25">
        <v>48.6</v>
      </c>
      <c r="M33" s="28">
        <v>17.1</v>
      </c>
      <c r="N33" s="25">
        <v>25.7</v>
      </c>
      <c r="O33" s="28">
        <v>14.3</v>
      </c>
      <c r="P33" s="25">
        <v>62.9</v>
      </c>
      <c r="Q33" s="28">
        <v>20</v>
      </c>
      <c r="R33" s="25">
        <v>17.1</v>
      </c>
      <c r="S33" s="27">
        <v>2.9</v>
      </c>
    </row>
    <row r="34" spans="1:19" ht="15" customHeight="1">
      <c r="A34" s="356"/>
      <c r="B34" s="412"/>
      <c r="C34" s="390" t="s">
        <v>166</v>
      </c>
      <c r="D34" s="16">
        <v>57</v>
      </c>
      <c r="E34" s="17">
        <v>19</v>
      </c>
      <c r="F34" s="16">
        <v>16</v>
      </c>
      <c r="G34" s="17">
        <v>23</v>
      </c>
      <c r="H34" s="16">
        <v>10</v>
      </c>
      <c r="I34" s="17">
        <v>20</v>
      </c>
      <c r="J34" s="16">
        <v>5</v>
      </c>
      <c r="K34" s="17">
        <v>26</v>
      </c>
      <c r="L34" s="16">
        <v>17</v>
      </c>
      <c r="M34" s="17">
        <v>6</v>
      </c>
      <c r="N34" s="16">
        <v>16</v>
      </c>
      <c r="O34" s="17">
        <v>12</v>
      </c>
      <c r="P34" s="16">
        <v>33</v>
      </c>
      <c r="Q34" s="17">
        <v>22</v>
      </c>
      <c r="R34" s="16">
        <v>8</v>
      </c>
      <c r="S34" s="18">
        <v>2</v>
      </c>
    </row>
    <row r="35" spans="1:19" ht="15" customHeight="1">
      <c r="A35" s="356"/>
      <c r="B35" s="412"/>
      <c r="C35" s="390" t="s">
        <v>166</v>
      </c>
      <c r="D35" s="29">
        <v>100</v>
      </c>
      <c r="E35" s="30">
        <v>33.3</v>
      </c>
      <c r="F35" s="29">
        <v>28.1</v>
      </c>
      <c r="G35" s="30">
        <v>40.4</v>
      </c>
      <c r="H35" s="29">
        <v>17.5</v>
      </c>
      <c r="I35" s="30">
        <v>35.1</v>
      </c>
      <c r="J35" s="29">
        <v>8.8</v>
      </c>
      <c r="K35" s="30">
        <v>45.6</v>
      </c>
      <c r="L35" s="29">
        <v>29.8</v>
      </c>
      <c r="M35" s="30">
        <v>10.5</v>
      </c>
      <c r="N35" s="29">
        <v>28.1</v>
      </c>
      <c r="O35" s="30">
        <v>21.1</v>
      </c>
      <c r="P35" s="29">
        <v>57.9</v>
      </c>
      <c r="Q35" s="30">
        <v>38.6</v>
      </c>
      <c r="R35" s="29">
        <v>14</v>
      </c>
      <c r="S35" s="31">
        <v>3.5</v>
      </c>
    </row>
    <row r="36" spans="1:19" ht="15" customHeight="1">
      <c r="A36" s="356"/>
      <c r="B36" s="412"/>
      <c r="C36" s="390" t="s">
        <v>167</v>
      </c>
      <c r="D36" s="12">
        <v>82</v>
      </c>
      <c r="E36" s="15">
        <v>29</v>
      </c>
      <c r="F36" s="12">
        <v>16</v>
      </c>
      <c r="G36" s="15">
        <v>33</v>
      </c>
      <c r="H36" s="12">
        <v>10</v>
      </c>
      <c r="I36" s="15">
        <v>33</v>
      </c>
      <c r="J36" s="12">
        <v>13</v>
      </c>
      <c r="K36" s="15">
        <v>36</v>
      </c>
      <c r="L36" s="12">
        <v>33</v>
      </c>
      <c r="M36" s="15">
        <v>16</v>
      </c>
      <c r="N36" s="12">
        <v>13</v>
      </c>
      <c r="O36" s="15">
        <v>28</v>
      </c>
      <c r="P36" s="12">
        <v>46</v>
      </c>
      <c r="Q36" s="15">
        <v>19</v>
      </c>
      <c r="R36" s="12">
        <v>21</v>
      </c>
      <c r="S36" s="14">
        <v>1</v>
      </c>
    </row>
    <row r="37" spans="1:19" ht="15" customHeight="1">
      <c r="A37" s="356"/>
      <c r="B37" s="412"/>
      <c r="C37" s="390" t="s">
        <v>167</v>
      </c>
      <c r="D37" s="25">
        <v>100</v>
      </c>
      <c r="E37" s="28">
        <v>35.4</v>
      </c>
      <c r="F37" s="25">
        <v>19.5</v>
      </c>
      <c r="G37" s="28">
        <v>40.2</v>
      </c>
      <c r="H37" s="25">
        <v>12.2</v>
      </c>
      <c r="I37" s="28">
        <v>40.2</v>
      </c>
      <c r="J37" s="25">
        <v>15.9</v>
      </c>
      <c r="K37" s="28">
        <v>43.9</v>
      </c>
      <c r="L37" s="25">
        <v>40.2</v>
      </c>
      <c r="M37" s="28">
        <v>19.5</v>
      </c>
      <c r="N37" s="25">
        <v>15.9</v>
      </c>
      <c r="O37" s="28">
        <v>34.1</v>
      </c>
      <c r="P37" s="25">
        <v>56.1</v>
      </c>
      <c r="Q37" s="28">
        <v>23.2</v>
      </c>
      <c r="R37" s="25">
        <v>25.6</v>
      </c>
      <c r="S37" s="27">
        <v>1.2</v>
      </c>
    </row>
    <row r="38" spans="1:19" ht="15" customHeight="1">
      <c r="A38" s="356"/>
      <c r="B38" s="412"/>
      <c r="C38" s="390" t="s">
        <v>168</v>
      </c>
      <c r="D38" s="16">
        <v>142</v>
      </c>
      <c r="E38" s="17">
        <v>48</v>
      </c>
      <c r="F38" s="16">
        <v>42</v>
      </c>
      <c r="G38" s="17">
        <v>50</v>
      </c>
      <c r="H38" s="16">
        <v>20</v>
      </c>
      <c r="I38" s="17">
        <v>59</v>
      </c>
      <c r="J38" s="16">
        <v>19</v>
      </c>
      <c r="K38" s="17">
        <v>70</v>
      </c>
      <c r="L38" s="16">
        <v>44</v>
      </c>
      <c r="M38" s="17">
        <v>23</v>
      </c>
      <c r="N38" s="16">
        <v>36</v>
      </c>
      <c r="O38" s="17">
        <v>29</v>
      </c>
      <c r="P38" s="16">
        <v>81</v>
      </c>
      <c r="Q38" s="17">
        <v>41</v>
      </c>
      <c r="R38" s="16">
        <v>28</v>
      </c>
      <c r="S38" s="18">
        <v>3</v>
      </c>
    </row>
    <row r="39" spans="1:19" ht="15" customHeight="1">
      <c r="A39" s="356"/>
      <c r="B39" s="412"/>
      <c r="C39" s="390" t="s">
        <v>168</v>
      </c>
      <c r="D39" s="29">
        <v>100</v>
      </c>
      <c r="E39" s="30">
        <v>33.8</v>
      </c>
      <c r="F39" s="29">
        <v>29.6</v>
      </c>
      <c r="G39" s="30">
        <v>35.2</v>
      </c>
      <c r="H39" s="29">
        <v>14.1</v>
      </c>
      <c r="I39" s="30">
        <v>41.5</v>
      </c>
      <c r="J39" s="29">
        <v>13.4</v>
      </c>
      <c r="K39" s="30">
        <v>49.3</v>
      </c>
      <c r="L39" s="29">
        <v>31</v>
      </c>
      <c r="M39" s="30">
        <v>16.2</v>
      </c>
      <c r="N39" s="29">
        <v>25.4</v>
      </c>
      <c r="O39" s="30">
        <v>20.4</v>
      </c>
      <c r="P39" s="29">
        <v>57</v>
      </c>
      <c r="Q39" s="30">
        <v>28.9</v>
      </c>
      <c r="R39" s="29">
        <v>19.7</v>
      </c>
      <c r="S39" s="31">
        <v>2.1</v>
      </c>
    </row>
    <row r="40" spans="1:19" ht="15" customHeight="1">
      <c r="A40" s="356"/>
      <c r="B40" s="412"/>
      <c r="C40" s="390" t="s">
        <v>169</v>
      </c>
      <c r="D40" s="12">
        <v>104</v>
      </c>
      <c r="E40" s="15">
        <v>41</v>
      </c>
      <c r="F40" s="12">
        <v>28</v>
      </c>
      <c r="G40" s="15">
        <v>26</v>
      </c>
      <c r="H40" s="12">
        <v>15</v>
      </c>
      <c r="I40" s="15">
        <v>47</v>
      </c>
      <c r="J40" s="12">
        <v>12</v>
      </c>
      <c r="K40" s="15">
        <v>41</v>
      </c>
      <c r="L40" s="12">
        <v>46</v>
      </c>
      <c r="M40" s="15">
        <v>12</v>
      </c>
      <c r="N40" s="12">
        <v>22</v>
      </c>
      <c r="O40" s="15">
        <v>29</v>
      </c>
      <c r="P40" s="12">
        <v>46</v>
      </c>
      <c r="Q40" s="15">
        <v>26</v>
      </c>
      <c r="R40" s="12">
        <v>27</v>
      </c>
      <c r="S40" s="14">
        <v>1</v>
      </c>
    </row>
    <row r="41" spans="1:19" ht="15" customHeight="1">
      <c r="A41" s="356"/>
      <c r="B41" s="412"/>
      <c r="C41" s="390" t="s">
        <v>169</v>
      </c>
      <c r="D41" s="25">
        <v>100</v>
      </c>
      <c r="E41" s="28">
        <v>39.4</v>
      </c>
      <c r="F41" s="25">
        <v>26.9</v>
      </c>
      <c r="G41" s="28">
        <v>25</v>
      </c>
      <c r="H41" s="25">
        <v>14.4</v>
      </c>
      <c r="I41" s="28">
        <v>45.2</v>
      </c>
      <c r="J41" s="25">
        <v>11.5</v>
      </c>
      <c r="K41" s="28">
        <v>39.4</v>
      </c>
      <c r="L41" s="25">
        <v>44.2</v>
      </c>
      <c r="M41" s="28">
        <v>11.5</v>
      </c>
      <c r="N41" s="25">
        <v>21.2</v>
      </c>
      <c r="O41" s="28">
        <v>27.9</v>
      </c>
      <c r="P41" s="25">
        <v>44.2</v>
      </c>
      <c r="Q41" s="28">
        <v>25</v>
      </c>
      <c r="R41" s="25">
        <v>26</v>
      </c>
      <c r="S41" s="27">
        <v>1</v>
      </c>
    </row>
    <row r="42" spans="1:19" ht="15" customHeight="1">
      <c r="A42" s="356"/>
      <c r="B42" s="412"/>
      <c r="C42" s="390" t="s">
        <v>170</v>
      </c>
      <c r="D42" s="16">
        <v>42</v>
      </c>
      <c r="E42" s="17">
        <v>22</v>
      </c>
      <c r="F42" s="16">
        <v>15</v>
      </c>
      <c r="G42" s="17">
        <v>9</v>
      </c>
      <c r="H42" s="16">
        <v>7</v>
      </c>
      <c r="I42" s="17">
        <v>18</v>
      </c>
      <c r="J42" s="16">
        <v>3</v>
      </c>
      <c r="K42" s="17">
        <v>17</v>
      </c>
      <c r="L42" s="16">
        <v>21</v>
      </c>
      <c r="M42" s="17">
        <v>5</v>
      </c>
      <c r="N42" s="16">
        <v>8</v>
      </c>
      <c r="O42" s="17">
        <v>14</v>
      </c>
      <c r="P42" s="16">
        <v>19</v>
      </c>
      <c r="Q42" s="17">
        <v>7</v>
      </c>
      <c r="R42" s="16">
        <v>10</v>
      </c>
      <c r="S42" s="18">
        <v>0</v>
      </c>
    </row>
    <row r="43" spans="1:19" ht="15" customHeight="1">
      <c r="A43" s="356"/>
      <c r="B43" s="412"/>
      <c r="C43" s="390" t="s">
        <v>170</v>
      </c>
      <c r="D43" s="29">
        <v>100</v>
      </c>
      <c r="E43" s="30">
        <v>52.4</v>
      </c>
      <c r="F43" s="29">
        <v>35.7</v>
      </c>
      <c r="G43" s="30">
        <v>21.4</v>
      </c>
      <c r="H43" s="29">
        <v>16.7</v>
      </c>
      <c r="I43" s="30">
        <v>42.9</v>
      </c>
      <c r="J43" s="29">
        <v>7.1</v>
      </c>
      <c r="K43" s="30">
        <v>40.5</v>
      </c>
      <c r="L43" s="29">
        <v>50</v>
      </c>
      <c r="M43" s="30">
        <v>11.9</v>
      </c>
      <c r="N43" s="29">
        <v>19</v>
      </c>
      <c r="O43" s="30">
        <v>33.3</v>
      </c>
      <c r="P43" s="29">
        <v>45.2</v>
      </c>
      <c r="Q43" s="30">
        <v>16.7</v>
      </c>
      <c r="R43" s="29">
        <v>23.8</v>
      </c>
      <c r="S43" s="31">
        <v>0</v>
      </c>
    </row>
    <row r="44" spans="1:19" ht="15" customHeight="1">
      <c r="A44" s="356"/>
      <c r="B44" s="412"/>
      <c r="C44" s="390" t="s">
        <v>171</v>
      </c>
      <c r="D44" s="12">
        <v>11</v>
      </c>
      <c r="E44" s="15">
        <v>8</v>
      </c>
      <c r="F44" s="12">
        <v>1</v>
      </c>
      <c r="G44" s="15">
        <v>8</v>
      </c>
      <c r="H44" s="12">
        <v>2</v>
      </c>
      <c r="I44" s="15">
        <v>1</v>
      </c>
      <c r="J44" s="12">
        <v>0</v>
      </c>
      <c r="K44" s="15">
        <v>4</v>
      </c>
      <c r="L44" s="12">
        <v>4</v>
      </c>
      <c r="M44" s="15">
        <v>5</v>
      </c>
      <c r="N44" s="12">
        <v>0</v>
      </c>
      <c r="O44" s="15">
        <v>3</v>
      </c>
      <c r="P44" s="12">
        <v>5</v>
      </c>
      <c r="Q44" s="15">
        <v>0</v>
      </c>
      <c r="R44" s="12">
        <v>3</v>
      </c>
      <c r="S44" s="14">
        <v>0</v>
      </c>
    </row>
    <row r="45" spans="1:19" ht="15" customHeight="1">
      <c r="A45" s="357"/>
      <c r="B45" s="413"/>
      <c r="C45" s="390" t="s">
        <v>171</v>
      </c>
      <c r="D45" s="25">
        <v>100</v>
      </c>
      <c r="E45" s="28">
        <v>72.7</v>
      </c>
      <c r="F45" s="25">
        <v>9.1</v>
      </c>
      <c r="G45" s="28">
        <v>72.7</v>
      </c>
      <c r="H45" s="25">
        <v>18.2</v>
      </c>
      <c r="I45" s="28">
        <v>9.1</v>
      </c>
      <c r="J45" s="25">
        <v>0</v>
      </c>
      <c r="K45" s="28">
        <v>36.4</v>
      </c>
      <c r="L45" s="25">
        <v>36.4</v>
      </c>
      <c r="M45" s="28">
        <v>45.5</v>
      </c>
      <c r="N45" s="25">
        <v>0</v>
      </c>
      <c r="O45" s="28">
        <v>27.3</v>
      </c>
      <c r="P45" s="25">
        <v>45.5</v>
      </c>
      <c r="Q45" s="28">
        <v>0</v>
      </c>
      <c r="R45" s="25">
        <v>27.3</v>
      </c>
      <c r="S45" s="27">
        <v>0</v>
      </c>
    </row>
    <row r="46" spans="1:19" ht="15" customHeight="1">
      <c r="A46" s="361" t="s">
        <v>173</v>
      </c>
      <c r="B46" s="367" t="s">
        <v>162</v>
      </c>
      <c r="C46" s="379" t="s">
        <v>174</v>
      </c>
      <c r="D46" s="12">
        <v>660</v>
      </c>
      <c r="E46" s="13">
        <v>197</v>
      </c>
      <c r="F46" s="12">
        <v>239</v>
      </c>
      <c r="G46" s="13">
        <v>241</v>
      </c>
      <c r="H46" s="12">
        <v>103</v>
      </c>
      <c r="I46" s="13">
        <v>267</v>
      </c>
      <c r="J46" s="12">
        <v>80</v>
      </c>
      <c r="K46" s="13">
        <v>260</v>
      </c>
      <c r="L46" s="12">
        <v>263</v>
      </c>
      <c r="M46" s="13">
        <v>79</v>
      </c>
      <c r="N46" s="12">
        <v>201</v>
      </c>
      <c r="O46" s="13">
        <v>217</v>
      </c>
      <c r="P46" s="19">
        <v>365</v>
      </c>
      <c r="Q46" s="12">
        <v>202</v>
      </c>
      <c r="R46" s="13">
        <v>149</v>
      </c>
      <c r="S46" s="12">
        <v>10</v>
      </c>
    </row>
    <row r="47" spans="1:19" ht="15" customHeight="1">
      <c r="A47" s="362"/>
      <c r="B47" s="367"/>
      <c r="C47" s="379"/>
      <c r="D47" s="25">
        <v>100</v>
      </c>
      <c r="E47" s="26">
        <v>29.8</v>
      </c>
      <c r="F47" s="25">
        <v>36.2</v>
      </c>
      <c r="G47" s="26">
        <v>36.5</v>
      </c>
      <c r="H47" s="25">
        <v>15.6</v>
      </c>
      <c r="I47" s="26">
        <v>40.5</v>
      </c>
      <c r="J47" s="25">
        <v>12.1</v>
      </c>
      <c r="K47" s="26">
        <v>39.4</v>
      </c>
      <c r="L47" s="25">
        <v>39.8</v>
      </c>
      <c r="M47" s="26">
        <v>12</v>
      </c>
      <c r="N47" s="25">
        <v>30.5</v>
      </c>
      <c r="O47" s="26">
        <v>32.9</v>
      </c>
      <c r="P47" s="32">
        <v>55.3</v>
      </c>
      <c r="Q47" s="25">
        <v>30.6</v>
      </c>
      <c r="R47" s="26">
        <v>22.6</v>
      </c>
      <c r="S47" s="25">
        <v>1.5</v>
      </c>
    </row>
    <row r="48" spans="1:19" ht="15" customHeight="1">
      <c r="A48" s="362"/>
      <c r="B48" s="367"/>
      <c r="C48" s="379" t="s">
        <v>175</v>
      </c>
      <c r="D48" s="12">
        <v>186</v>
      </c>
      <c r="E48" s="15">
        <v>53</v>
      </c>
      <c r="F48" s="12">
        <v>67</v>
      </c>
      <c r="G48" s="15">
        <v>67</v>
      </c>
      <c r="H48" s="12">
        <v>19</v>
      </c>
      <c r="I48" s="15">
        <v>74</v>
      </c>
      <c r="J48" s="12">
        <v>24</v>
      </c>
      <c r="K48" s="15">
        <v>79</v>
      </c>
      <c r="L48" s="12">
        <v>66</v>
      </c>
      <c r="M48" s="15">
        <v>23</v>
      </c>
      <c r="N48" s="12">
        <v>65</v>
      </c>
      <c r="O48" s="15">
        <v>49</v>
      </c>
      <c r="P48" s="19">
        <v>117</v>
      </c>
      <c r="Q48" s="12">
        <v>65</v>
      </c>
      <c r="R48" s="15">
        <v>45</v>
      </c>
      <c r="S48" s="12">
        <v>3</v>
      </c>
    </row>
    <row r="49" spans="1:19" ht="15" customHeight="1">
      <c r="A49" s="362"/>
      <c r="B49" s="367"/>
      <c r="C49" s="379" t="s">
        <v>175</v>
      </c>
      <c r="D49" s="25">
        <v>100</v>
      </c>
      <c r="E49" s="28">
        <v>28.5</v>
      </c>
      <c r="F49" s="25">
        <v>36</v>
      </c>
      <c r="G49" s="28">
        <v>36</v>
      </c>
      <c r="H49" s="25">
        <v>10.2</v>
      </c>
      <c r="I49" s="28">
        <v>39.8</v>
      </c>
      <c r="J49" s="25">
        <v>12.9</v>
      </c>
      <c r="K49" s="28">
        <v>42.5</v>
      </c>
      <c r="L49" s="25">
        <v>35.5</v>
      </c>
      <c r="M49" s="28">
        <v>12.4</v>
      </c>
      <c r="N49" s="25">
        <v>34.9</v>
      </c>
      <c r="O49" s="28">
        <v>26.3</v>
      </c>
      <c r="P49" s="32">
        <v>62.9</v>
      </c>
      <c r="Q49" s="25">
        <v>34.9</v>
      </c>
      <c r="R49" s="28">
        <v>24.2</v>
      </c>
      <c r="S49" s="25">
        <v>1.6</v>
      </c>
    </row>
    <row r="50" spans="1:19" ht="15" customHeight="1">
      <c r="A50" s="362"/>
      <c r="B50" s="367"/>
      <c r="C50" s="381" t="s">
        <v>176</v>
      </c>
      <c r="D50" s="16">
        <v>177</v>
      </c>
      <c r="E50" s="17">
        <v>48</v>
      </c>
      <c r="F50" s="16">
        <v>72</v>
      </c>
      <c r="G50" s="17">
        <v>53</v>
      </c>
      <c r="H50" s="16">
        <v>32</v>
      </c>
      <c r="I50" s="17">
        <v>79</v>
      </c>
      <c r="J50" s="16">
        <v>20</v>
      </c>
      <c r="K50" s="17">
        <v>68</v>
      </c>
      <c r="L50" s="16">
        <v>68</v>
      </c>
      <c r="M50" s="17">
        <v>23</v>
      </c>
      <c r="N50" s="16">
        <v>51</v>
      </c>
      <c r="O50" s="17">
        <v>62</v>
      </c>
      <c r="P50" s="20">
        <v>110</v>
      </c>
      <c r="Q50" s="16">
        <v>60</v>
      </c>
      <c r="R50" s="17">
        <v>26</v>
      </c>
      <c r="S50" s="16">
        <v>2</v>
      </c>
    </row>
    <row r="51" spans="1:19" ht="15" customHeight="1">
      <c r="A51" s="362"/>
      <c r="B51" s="367"/>
      <c r="C51" s="382" t="s">
        <v>177</v>
      </c>
      <c r="D51" s="29">
        <v>100</v>
      </c>
      <c r="E51" s="30">
        <v>27.1</v>
      </c>
      <c r="F51" s="29">
        <v>40.7</v>
      </c>
      <c r="G51" s="30">
        <v>29.9</v>
      </c>
      <c r="H51" s="29">
        <v>18.1</v>
      </c>
      <c r="I51" s="30">
        <v>44.6</v>
      </c>
      <c r="J51" s="29">
        <v>11.3</v>
      </c>
      <c r="K51" s="30">
        <v>38.4</v>
      </c>
      <c r="L51" s="29">
        <v>38.4</v>
      </c>
      <c r="M51" s="30">
        <v>13</v>
      </c>
      <c r="N51" s="29">
        <v>28.8</v>
      </c>
      <c r="O51" s="30">
        <v>35</v>
      </c>
      <c r="P51" s="33">
        <v>62.1</v>
      </c>
      <c r="Q51" s="29">
        <v>33.9</v>
      </c>
      <c r="R51" s="30">
        <v>14.7</v>
      </c>
      <c r="S51" s="29">
        <v>1.1</v>
      </c>
    </row>
    <row r="52" spans="1:19" ht="15" customHeight="1">
      <c r="A52" s="362"/>
      <c r="B52" s="367"/>
      <c r="C52" s="379" t="s">
        <v>178</v>
      </c>
      <c r="D52" s="12">
        <v>18</v>
      </c>
      <c r="E52" s="15">
        <v>4</v>
      </c>
      <c r="F52" s="12">
        <v>8</v>
      </c>
      <c r="G52" s="15">
        <v>8</v>
      </c>
      <c r="H52" s="12">
        <v>2</v>
      </c>
      <c r="I52" s="15">
        <v>5</v>
      </c>
      <c r="J52" s="12">
        <v>0</v>
      </c>
      <c r="K52" s="15">
        <v>6</v>
      </c>
      <c r="L52" s="12">
        <v>6</v>
      </c>
      <c r="M52" s="15">
        <v>6</v>
      </c>
      <c r="N52" s="12">
        <v>4</v>
      </c>
      <c r="O52" s="15">
        <v>6</v>
      </c>
      <c r="P52" s="19">
        <v>13</v>
      </c>
      <c r="Q52" s="12">
        <v>5</v>
      </c>
      <c r="R52" s="15">
        <v>2</v>
      </c>
      <c r="S52" s="12">
        <v>0</v>
      </c>
    </row>
    <row r="53" spans="1:19" ht="15" customHeight="1">
      <c r="A53" s="362"/>
      <c r="B53" s="367"/>
      <c r="C53" s="379" t="s">
        <v>178</v>
      </c>
      <c r="D53" s="25">
        <v>100</v>
      </c>
      <c r="E53" s="28">
        <v>22.2</v>
      </c>
      <c r="F53" s="25">
        <v>44.4</v>
      </c>
      <c r="G53" s="28">
        <v>44.4</v>
      </c>
      <c r="H53" s="25">
        <v>11.1</v>
      </c>
      <c r="I53" s="28">
        <v>27.8</v>
      </c>
      <c r="J53" s="25">
        <v>0</v>
      </c>
      <c r="K53" s="28">
        <v>33.3</v>
      </c>
      <c r="L53" s="25">
        <v>33.3</v>
      </c>
      <c r="M53" s="28">
        <v>33.3</v>
      </c>
      <c r="N53" s="25">
        <v>22.2</v>
      </c>
      <c r="O53" s="28">
        <v>33.3</v>
      </c>
      <c r="P53" s="32">
        <v>72.2</v>
      </c>
      <c r="Q53" s="25">
        <v>27.8</v>
      </c>
      <c r="R53" s="28">
        <v>11.1</v>
      </c>
      <c r="S53" s="25">
        <v>0</v>
      </c>
    </row>
    <row r="54" spans="1:19" ht="15" customHeight="1">
      <c r="A54" s="362"/>
      <c r="B54" s="367"/>
      <c r="C54" s="379" t="s">
        <v>286</v>
      </c>
      <c r="D54" s="16">
        <v>50</v>
      </c>
      <c r="E54" s="17">
        <v>15</v>
      </c>
      <c r="F54" s="16">
        <v>15</v>
      </c>
      <c r="G54" s="17">
        <v>22</v>
      </c>
      <c r="H54" s="16">
        <v>9</v>
      </c>
      <c r="I54" s="17">
        <v>22</v>
      </c>
      <c r="J54" s="16">
        <v>6</v>
      </c>
      <c r="K54" s="17">
        <v>20</v>
      </c>
      <c r="L54" s="16">
        <v>18</v>
      </c>
      <c r="M54" s="17">
        <v>2</v>
      </c>
      <c r="N54" s="16">
        <v>14</v>
      </c>
      <c r="O54" s="17">
        <v>17</v>
      </c>
      <c r="P54" s="20">
        <v>26</v>
      </c>
      <c r="Q54" s="16">
        <v>17</v>
      </c>
      <c r="R54" s="17">
        <v>11</v>
      </c>
      <c r="S54" s="16">
        <v>1</v>
      </c>
    </row>
    <row r="55" spans="1:19" ht="15" customHeight="1">
      <c r="A55" s="362"/>
      <c r="B55" s="367"/>
      <c r="C55" s="379" t="s">
        <v>179</v>
      </c>
      <c r="D55" s="29">
        <v>100</v>
      </c>
      <c r="E55" s="30">
        <v>30</v>
      </c>
      <c r="F55" s="29">
        <v>30</v>
      </c>
      <c r="G55" s="30">
        <v>44</v>
      </c>
      <c r="H55" s="29">
        <v>18</v>
      </c>
      <c r="I55" s="30">
        <v>44</v>
      </c>
      <c r="J55" s="29">
        <v>12</v>
      </c>
      <c r="K55" s="30">
        <v>40</v>
      </c>
      <c r="L55" s="29">
        <v>36</v>
      </c>
      <c r="M55" s="30">
        <v>4</v>
      </c>
      <c r="N55" s="29">
        <v>28</v>
      </c>
      <c r="O55" s="30">
        <v>34</v>
      </c>
      <c r="P55" s="33">
        <v>52</v>
      </c>
      <c r="Q55" s="29">
        <v>34</v>
      </c>
      <c r="R55" s="30">
        <v>22</v>
      </c>
      <c r="S55" s="29">
        <v>2</v>
      </c>
    </row>
    <row r="56" spans="1:19" ht="15" customHeight="1">
      <c r="A56" s="362"/>
      <c r="B56" s="367"/>
      <c r="C56" s="379" t="s">
        <v>180</v>
      </c>
      <c r="D56" s="12">
        <v>126</v>
      </c>
      <c r="E56" s="15">
        <v>36</v>
      </c>
      <c r="F56" s="12">
        <v>47</v>
      </c>
      <c r="G56" s="15">
        <v>49</v>
      </c>
      <c r="H56" s="12">
        <v>22</v>
      </c>
      <c r="I56" s="15">
        <v>52</v>
      </c>
      <c r="J56" s="12">
        <v>13</v>
      </c>
      <c r="K56" s="15">
        <v>54</v>
      </c>
      <c r="L56" s="12">
        <v>57</v>
      </c>
      <c r="M56" s="15">
        <v>12</v>
      </c>
      <c r="N56" s="12">
        <v>40</v>
      </c>
      <c r="O56" s="15">
        <v>43</v>
      </c>
      <c r="P56" s="19">
        <v>55</v>
      </c>
      <c r="Q56" s="12">
        <v>28</v>
      </c>
      <c r="R56" s="15">
        <v>37</v>
      </c>
      <c r="S56" s="12">
        <v>2</v>
      </c>
    </row>
    <row r="57" spans="1:19" ht="15" customHeight="1">
      <c r="A57" s="362"/>
      <c r="B57" s="367"/>
      <c r="C57" s="379" t="s">
        <v>180</v>
      </c>
      <c r="D57" s="25">
        <v>100</v>
      </c>
      <c r="E57" s="28">
        <v>28.6</v>
      </c>
      <c r="F57" s="25">
        <v>37.3</v>
      </c>
      <c r="G57" s="28">
        <v>38.9</v>
      </c>
      <c r="H57" s="25">
        <v>17.5</v>
      </c>
      <c r="I57" s="28">
        <v>41.3</v>
      </c>
      <c r="J57" s="25">
        <v>10.3</v>
      </c>
      <c r="K57" s="28">
        <v>42.9</v>
      </c>
      <c r="L57" s="25">
        <v>45.2</v>
      </c>
      <c r="M57" s="28">
        <v>9.5</v>
      </c>
      <c r="N57" s="25">
        <v>31.7</v>
      </c>
      <c r="O57" s="28">
        <v>34.1</v>
      </c>
      <c r="P57" s="32">
        <v>43.7</v>
      </c>
      <c r="Q57" s="25">
        <v>22.2</v>
      </c>
      <c r="R57" s="28">
        <v>29.4</v>
      </c>
      <c r="S57" s="25">
        <v>1.6</v>
      </c>
    </row>
    <row r="58" spans="1:19" ht="15" customHeight="1">
      <c r="A58" s="362"/>
      <c r="B58" s="367"/>
      <c r="C58" s="379" t="s">
        <v>2</v>
      </c>
      <c r="D58" s="16">
        <v>12</v>
      </c>
      <c r="E58" s="17">
        <v>4</v>
      </c>
      <c r="F58" s="16">
        <v>6</v>
      </c>
      <c r="G58" s="17">
        <v>5</v>
      </c>
      <c r="H58" s="16">
        <v>2</v>
      </c>
      <c r="I58" s="17">
        <v>3</v>
      </c>
      <c r="J58" s="16">
        <v>2</v>
      </c>
      <c r="K58" s="17">
        <v>1</v>
      </c>
      <c r="L58" s="16">
        <v>7</v>
      </c>
      <c r="M58" s="17">
        <v>0</v>
      </c>
      <c r="N58" s="16">
        <v>5</v>
      </c>
      <c r="O58" s="17">
        <v>5</v>
      </c>
      <c r="P58" s="20">
        <v>6</v>
      </c>
      <c r="Q58" s="16">
        <v>5</v>
      </c>
      <c r="R58" s="17">
        <v>2</v>
      </c>
      <c r="S58" s="16">
        <v>0</v>
      </c>
    </row>
    <row r="59" spans="1:19" ht="15" customHeight="1">
      <c r="A59" s="362"/>
      <c r="B59" s="367"/>
      <c r="C59" s="379" t="s">
        <v>2</v>
      </c>
      <c r="D59" s="29">
        <v>100</v>
      </c>
      <c r="E59" s="30">
        <v>33.3</v>
      </c>
      <c r="F59" s="29">
        <v>50</v>
      </c>
      <c r="G59" s="30">
        <v>41.7</v>
      </c>
      <c r="H59" s="29">
        <v>16.7</v>
      </c>
      <c r="I59" s="30">
        <v>25</v>
      </c>
      <c r="J59" s="29">
        <v>16.7</v>
      </c>
      <c r="K59" s="30">
        <v>8.3</v>
      </c>
      <c r="L59" s="29">
        <v>58.3</v>
      </c>
      <c r="M59" s="30">
        <v>0</v>
      </c>
      <c r="N59" s="29">
        <v>41.7</v>
      </c>
      <c r="O59" s="30">
        <v>41.7</v>
      </c>
      <c r="P59" s="33">
        <v>50</v>
      </c>
      <c r="Q59" s="29">
        <v>41.7</v>
      </c>
      <c r="R59" s="30">
        <v>16.7</v>
      </c>
      <c r="S59" s="29">
        <v>0</v>
      </c>
    </row>
    <row r="60" spans="1:19" ht="15" customHeight="1">
      <c r="A60" s="362"/>
      <c r="B60" s="367"/>
      <c r="C60" s="379" t="s">
        <v>181</v>
      </c>
      <c r="D60" s="12">
        <v>5</v>
      </c>
      <c r="E60" s="15">
        <v>4</v>
      </c>
      <c r="F60" s="12">
        <v>3</v>
      </c>
      <c r="G60" s="15">
        <v>3</v>
      </c>
      <c r="H60" s="12">
        <v>0</v>
      </c>
      <c r="I60" s="15">
        <v>0</v>
      </c>
      <c r="J60" s="12">
        <v>0</v>
      </c>
      <c r="K60" s="15">
        <v>2</v>
      </c>
      <c r="L60" s="12">
        <v>2</v>
      </c>
      <c r="M60" s="15">
        <v>1</v>
      </c>
      <c r="N60" s="12">
        <v>1</v>
      </c>
      <c r="O60" s="15">
        <v>3</v>
      </c>
      <c r="P60" s="19">
        <v>2</v>
      </c>
      <c r="Q60" s="12">
        <v>3</v>
      </c>
      <c r="R60" s="15">
        <v>1</v>
      </c>
      <c r="S60" s="12">
        <v>0</v>
      </c>
    </row>
    <row r="61" spans="1:19" ht="15" customHeight="1">
      <c r="A61" s="362"/>
      <c r="B61" s="367"/>
      <c r="C61" s="379" t="s">
        <v>181</v>
      </c>
      <c r="D61" s="25">
        <v>100</v>
      </c>
      <c r="E61" s="28">
        <v>80</v>
      </c>
      <c r="F61" s="25">
        <v>60</v>
      </c>
      <c r="G61" s="28">
        <v>60</v>
      </c>
      <c r="H61" s="25">
        <v>0</v>
      </c>
      <c r="I61" s="28">
        <v>0</v>
      </c>
      <c r="J61" s="25">
        <v>0</v>
      </c>
      <c r="K61" s="28">
        <v>40</v>
      </c>
      <c r="L61" s="25">
        <v>40</v>
      </c>
      <c r="M61" s="28">
        <v>20</v>
      </c>
      <c r="N61" s="25">
        <v>20</v>
      </c>
      <c r="O61" s="28">
        <v>60</v>
      </c>
      <c r="P61" s="32">
        <v>40</v>
      </c>
      <c r="Q61" s="25">
        <v>60</v>
      </c>
      <c r="R61" s="28">
        <v>20</v>
      </c>
      <c r="S61" s="25">
        <v>0</v>
      </c>
    </row>
    <row r="62" spans="1:19" ht="15" customHeight="1">
      <c r="A62" s="362"/>
      <c r="B62" s="367"/>
      <c r="C62" s="379" t="s">
        <v>182</v>
      </c>
      <c r="D62" s="16">
        <v>86</v>
      </c>
      <c r="E62" s="17">
        <v>33</v>
      </c>
      <c r="F62" s="16">
        <v>21</v>
      </c>
      <c r="G62" s="17">
        <v>34</v>
      </c>
      <c r="H62" s="16">
        <v>17</v>
      </c>
      <c r="I62" s="17">
        <v>32</v>
      </c>
      <c r="J62" s="16">
        <v>15</v>
      </c>
      <c r="K62" s="17">
        <v>30</v>
      </c>
      <c r="L62" s="16">
        <v>39</v>
      </c>
      <c r="M62" s="17">
        <v>12</v>
      </c>
      <c r="N62" s="16">
        <v>21</v>
      </c>
      <c r="O62" s="17">
        <v>32</v>
      </c>
      <c r="P62" s="20">
        <v>36</v>
      </c>
      <c r="Q62" s="12">
        <v>19</v>
      </c>
      <c r="R62" s="15">
        <v>25</v>
      </c>
      <c r="S62" s="12">
        <v>2</v>
      </c>
    </row>
    <row r="63" spans="1:19" ht="15" customHeight="1" thickBot="1">
      <c r="A63" s="362"/>
      <c r="B63" s="371"/>
      <c r="C63" s="411" t="s">
        <v>182</v>
      </c>
      <c r="D63" s="272">
        <v>100</v>
      </c>
      <c r="E63" s="271">
        <v>38.4</v>
      </c>
      <c r="F63" s="272">
        <v>24.4</v>
      </c>
      <c r="G63" s="271">
        <v>39.5</v>
      </c>
      <c r="H63" s="272">
        <v>19.8</v>
      </c>
      <c r="I63" s="271">
        <v>37.2</v>
      </c>
      <c r="J63" s="272">
        <v>17.4</v>
      </c>
      <c r="K63" s="271">
        <v>34.9</v>
      </c>
      <c r="L63" s="272">
        <v>45.3</v>
      </c>
      <c r="M63" s="271">
        <v>14</v>
      </c>
      <c r="N63" s="272">
        <v>24.4</v>
      </c>
      <c r="O63" s="271">
        <v>37.2</v>
      </c>
      <c r="P63" s="278">
        <v>41.9</v>
      </c>
      <c r="Q63" s="272">
        <v>22.1</v>
      </c>
      <c r="R63" s="271">
        <v>29.1</v>
      </c>
      <c r="S63" s="272">
        <v>2.3</v>
      </c>
    </row>
    <row r="64" spans="1:19" ht="15" customHeight="1" thickTop="1">
      <c r="A64" s="362"/>
      <c r="B64" s="363" t="s">
        <v>172</v>
      </c>
      <c r="C64" s="385" t="s">
        <v>174</v>
      </c>
      <c r="D64" s="67">
        <v>473</v>
      </c>
      <c r="E64" s="17">
        <v>180</v>
      </c>
      <c r="F64" s="67">
        <v>123</v>
      </c>
      <c r="G64" s="17">
        <v>167</v>
      </c>
      <c r="H64" s="67">
        <v>64</v>
      </c>
      <c r="I64" s="17">
        <v>187</v>
      </c>
      <c r="J64" s="67">
        <v>55</v>
      </c>
      <c r="K64" s="17">
        <v>209</v>
      </c>
      <c r="L64" s="67">
        <v>183</v>
      </c>
      <c r="M64" s="17">
        <v>73</v>
      </c>
      <c r="N64" s="67">
        <v>104</v>
      </c>
      <c r="O64" s="17">
        <v>120</v>
      </c>
      <c r="P64" s="295">
        <v>252</v>
      </c>
      <c r="Q64" s="67">
        <v>122</v>
      </c>
      <c r="R64" s="21">
        <v>103</v>
      </c>
      <c r="S64" s="67">
        <v>8</v>
      </c>
    </row>
    <row r="65" spans="1:19" ht="15" customHeight="1">
      <c r="A65" s="362"/>
      <c r="B65" s="367"/>
      <c r="C65" s="379"/>
      <c r="D65" s="29">
        <v>100</v>
      </c>
      <c r="E65" s="30">
        <v>38.1</v>
      </c>
      <c r="F65" s="29">
        <v>26</v>
      </c>
      <c r="G65" s="30">
        <v>35.3</v>
      </c>
      <c r="H65" s="29">
        <v>13.5</v>
      </c>
      <c r="I65" s="30">
        <v>39.5</v>
      </c>
      <c r="J65" s="29">
        <v>11.6</v>
      </c>
      <c r="K65" s="30">
        <v>44.2</v>
      </c>
      <c r="L65" s="29">
        <v>38.7</v>
      </c>
      <c r="M65" s="30">
        <v>15.4</v>
      </c>
      <c r="N65" s="29">
        <v>22</v>
      </c>
      <c r="O65" s="30">
        <v>25.4</v>
      </c>
      <c r="P65" s="33">
        <v>53.3</v>
      </c>
      <c r="Q65" s="29">
        <v>25.8</v>
      </c>
      <c r="R65" s="34">
        <v>21.8</v>
      </c>
      <c r="S65" s="29">
        <v>1.7</v>
      </c>
    </row>
    <row r="66" spans="1:19" ht="15" customHeight="1">
      <c r="A66" s="362"/>
      <c r="B66" s="367"/>
      <c r="C66" s="379" t="s">
        <v>175</v>
      </c>
      <c r="D66" s="12">
        <v>227</v>
      </c>
      <c r="E66" s="15">
        <v>70</v>
      </c>
      <c r="F66" s="12">
        <v>65</v>
      </c>
      <c r="G66" s="15">
        <v>80</v>
      </c>
      <c r="H66" s="12">
        <v>23</v>
      </c>
      <c r="I66" s="15">
        <v>91</v>
      </c>
      <c r="J66" s="12">
        <v>29</v>
      </c>
      <c r="K66" s="15">
        <v>104</v>
      </c>
      <c r="L66" s="12">
        <v>83</v>
      </c>
      <c r="M66" s="15">
        <v>37</v>
      </c>
      <c r="N66" s="12">
        <v>55</v>
      </c>
      <c r="O66" s="15">
        <v>48</v>
      </c>
      <c r="P66" s="19">
        <v>125</v>
      </c>
      <c r="Q66" s="12">
        <v>68</v>
      </c>
      <c r="R66" s="15">
        <v>51</v>
      </c>
      <c r="S66" s="12">
        <v>6</v>
      </c>
    </row>
    <row r="67" spans="1:19" ht="15" customHeight="1">
      <c r="A67" s="362"/>
      <c r="B67" s="367"/>
      <c r="C67" s="379" t="s">
        <v>175</v>
      </c>
      <c r="D67" s="25">
        <v>100</v>
      </c>
      <c r="E67" s="28">
        <v>30.8</v>
      </c>
      <c r="F67" s="25">
        <v>28.6</v>
      </c>
      <c r="G67" s="28">
        <v>35.2</v>
      </c>
      <c r="H67" s="25">
        <v>10.1</v>
      </c>
      <c r="I67" s="28">
        <v>40.1</v>
      </c>
      <c r="J67" s="25">
        <v>12.8</v>
      </c>
      <c r="K67" s="28">
        <v>45.8</v>
      </c>
      <c r="L67" s="25">
        <v>36.6</v>
      </c>
      <c r="M67" s="28">
        <v>16.3</v>
      </c>
      <c r="N67" s="25">
        <v>24.2</v>
      </c>
      <c r="O67" s="28">
        <v>21.1</v>
      </c>
      <c r="P67" s="32">
        <v>55.1</v>
      </c>
      <c r="Q67" s="25">
        <v>30</v>
      </c>
      <c r="R67" s="28">
        <v>22.5</v>
      </c>
      <c r="S67" s="25">
        <v>2.6</v>
      </c>
    </row>
    <row r="68" spans="1:19" ht="15" customHeight="1">
      <c r="A68" s="362"/>
      <c r="B68" s="367"/>
      <c r="C68" s="381" t="s">
        <v>176</v>
      </c>
      <c r="D68" s="16">
        <v>47</v>
      </c>
      <c r="E68" s="17">
        <v>17</v>
      </c>
      <c r="F68" s="16">
        <v>10</v>
      </c>
      <c r="G68" s="17">
        <v>19</v>
      </c>
      <c r="H68" s="16">
        <v>11</v>
      </c>
      <c r="I68" s="17">
        <v>12</v>
      </c>
      <c r="J68" s="16">
        <v>7</v>
      </c>
      <c r="K68" s="17">
        <v>22</v>
      </c>
      <c r="L68" s="16">
        <v>18</v>
      </c>
      <c r="M68" s="17">
        <v>4</v>
      </c>
      <c r="N68" s="16">
        <v>9</v>
      </c>
      <c r="O68" s="17">
        <v>10</v>
      </c>
      <c r="P68" s="20">
        <v>26</v>
      </c>
      <c r="Q68" s="16">
        <v>15</v>
      </c>
      <c r="R68" s="21">
        <v>10</v>
      </c>
      <c r="S68" s="16">
        <v>1</v>
      </c>
    </row>
    <row r="69" spans="1:19" ht="15" customHeight="1">
      <c r="A69" s="362"/>
      <c r="B69" s="367"/>
      <c r="C69" s="382" t="s">
        <v>177</v>
      </c>
      <c r="D69" s="29">
        <v>100</v>
      </c>
      <c r="E69" s="30">
        <v>36.2</v>
      </c>
      <c r="F69" s="29">
        <v>21.3</v>
      </c>
      <c r="G69" s="30">
        <v>40.4</v>
      </c>
      <c r="H69" s="29">
        <v>23.4</v>
      </c>
      <c r="I69" s="30">
        <v>25.5</v>
      </c>
      <c r="J69" s="29">
        <v>14.9</v>
      </c>
      <c r="K69" s="30">
        <v>46.8</v>
      </c>
      <c r="L69" s="29">
        <v>38.3</v>
      </c>
      <c r="M69" s="30">
        <v>8.5</v>
      </c>
      <c r="N69" s="29">
        <v>19.1</v>
      </c>
      <c r="O69" s="30">
        <v>21.3</v>
      </c>
      <c r="P69" s="33">
        <v>55.3</v>
      </c>
      <c r="Q69" s="29">
        <v>31.9</v>
      </c>
      <c r="R69" s="34">
        <v>21.3</v>
      </c>
      <c r="S69" s="29">
        <v>2.1</v>
      </c>
    </row>
    <row r="70" spans="1:19" ht="15" customHeight="1">
      <c r="A70" s="362"/>
      <c r="B70" s="367"/>
      <c r="C70" s="379" t="s">
        <v>178</v>
      </c>
      <c r="D70" s="12">
        <v>35</v>
      </c>
      <c r="E70" s="15">
        <v>15</v>
      </c>
      <c r="F70" s="12">
        <v>13</v>
      </c>
      <c r="G70" s="15">
        <v>11</v>
      </c>
      <c r="H70" s="12">
        <v>4</v>
      </c>
      <c r="I70" s="15">
        <v>17</v>
      </c>
      <c r="J70" s="12">
        <v>6</v>
      </c>
      <c r="K70" s="15">
        <v>14</v>
      </c>
      <c r="L70" s="12">
        <v>14</v>
      </c>
      <c r="M70" s="15">
        <v>6</v>
      </c>
      <c r="N70" s="12">
        <v>7</v>
      </c>
      <c r="O70" s="15">
        <v>12</v>
      </c>
      <c r="P70" s="19">
        <v>17</v>
      </c>
      <c r="Q70" s="12">
        <v>12</v>
      </c>
      <c r="R70" s="15">
        <v>8</v>
      </c>
      <c r="S70" s="12">
        <v>0</v>
      </c>
    </row>
    <row r="71" spans="1:19" ht="15" customHeight="1">
      <c r="A71" s="362"/>
      <c r="B71" s="367"/>
      <c r="C71" s="379" t="s">
        <v>178</v>
      </c>
      <c r="D71" s="25">
        <v>100</v>
      </c>
      <c r="E71" s="28">
        <v>42.9</v>
      </c>
      <c r="F71" s="25">
        <v>37.1</v>
      </c>
      <c r="G71" s="28">
        <v>31.4</v>
      </c>
      <c r="H71" s="25">
        <v>11.4</v>
      </c>
      <c r="I71" s="28">
        <v>48.6</v>
      </c>
      <c r="J71" s="25">
        <v>17.1</v>
      </c>
      <c r="K71" s="28">
        <v>40</v>
      </c>
      <c r="L71" s="25">
        <v>40</v>
      </c>
      <c r="M71" s="28">
        <v>17.1</v>
      </c>
      <c r="N71" s="25">
        <v>20</v>
      </c>
      <c r="O71" s="28">
        <v>34.3</v>
      </c>
      <c r="P71" s="32">
        <v>48.6</v>
      </c>
      <c r="Q71" s="25">
        <v>34.3</v>
      </c>
      <c r="R71" s="28">
        <v>22.9</v>
      </c>
      <c r="S71" s="25">
        <v>0</v>
      </c>
    </row>
    <row r="72" spans="1:19" ht="15" customHeight="1">
      <c r="A72" s="362"/>
      <c r="B72" s="367"/>
      <c r="C72" s="379" t="s">
        <v>286</v>
      </c>
      <c r="D72" s="16">
        <v>55</v>
      </c>
      <c r="E72" s="17">
        <v>25</v>
      </c>
      <c r="F72" s="16">
        <v>14</v>
      </c>
      <c r="G72" s="17">
        <v>21</v>
      </c>
      <c r="H72" s="16">
        <v>10</v>
      </c>
      <c r="I72" s="17">
        <v>22</v>
      </c>
      <c r="J72" s="16">
        <v>5</v>
      </c>
      <c r="K72" s="17">
        <v>22</v>
      </c>
      <c r="L72" s="16">
        <v>25</v>
      </c>
      <c r="M72" s="17">
        <v>7</v>
      </c>
      <c r="N72" s="16">
        <v>12</v>
      </c>
      <c r="O72" s="17">
        <v>18</v>
      </c>
      <c r="P72" s="20">
        <v>32</v>
      </c>
      <c r="Q72" s="16">
        <v>6</v>
      </c>
      <c r="R72" s="21">
        <v>16</v>
      </c>
      <c r="S72" s="16">
        <v>0</v>
      </c>
    </row>
    <row r="73" spans="1:19" ht="15" customHeight="1">
      <c r="A73" s="362"/>
      <c r="B73" s="367"/>
      <c r="C73" s="379" t="s">
        <v>179</v>
      </c>
      <c r="D73" s="29">
        <v>100</v>
      </c>
      <c r="E73" s="30">
        <v>45.5</v>
      </c>
      <c r="F73" s="29">
        <v>25.5</v>
      </c>
      <c r="G73" s="30">
        <v>38.2</v>
      </c>
      <c r="H73" s="29">
        <v>18.2</v>
      </c>
      <c r="I73" s="30">
        <v>40</v>
      </c>
      <c r="J73" s="29">
        <v>9.1</v>
      </c>
      <c r="K73" s="30">
        <v>40</v>
      </c>
      <c r="L73" s="29">
        <v>45.5</v>
      </c>
      <c r="M73" s="30">
        <v>12.7</v>
      </c>
      <c r="N73" s="29">
        <v>21.8</v>
      </c>
      <c r="O73" s="30">
        <v>32.7</v>
      </c>
      <c r="P73" s="33">
        <v>58.2</v>
      </c>
      <c r="Q73" s="29">
        <v>10.9</v>
      </c>
      <c r="R73" s="34">
        <v>29.1</v>
      </c>
      <c r="S73" s="29">
        <v>0</v>
      </c>
    </row>
    <row r="74" spans="1:19" ht="15" customHeight="1">
      <c r="A74" s="362"/>
      <c r="B74" s="367"/>
      <c r="C74" s="379" t="s">
        <v>180</v>
      </c>
      <c r="D74" s="12">
        <v>1</v>
      </c>
      <c r="E74" s="15">
        <v>0</v>
      </c>
      <c r="F74" s="12">
        <v>0</v>
      </c>
      <c r="G74" s="15">
        <v>1</v>
      </c>
      <c r="H74" s="12">
        <v>0</v>
      </c>
      <c r="I74" s="15">
        <v>0</v>
      </c>
      <c r="J74" s="12">
        <v>0</v>
      </c>
      <c r="K74" s="15">
        <v>0</v>
      </c>
      <c r="L74" s="12">
        <v>0</v>
      </c>
      <c r="M74" s="15">
        <v>1</v>
      </c>
      <c r="N74" s="12">
        <v>0</v>
      </c>
      <c r="O74" s="15">
        <v>0</v>
      </c>
      <c r="P74" s="19">
        <v>0</v>
      </c>
      <c r="Q74" s="12">
        <v>0</v>
      </c>
      <c r="R74" s="15">
        <v>1</v>
      </c>
      <c r="S74" s="12">
        <v>0</v>
      </c>
    </row>
    <row r="75" spans="1:19" ht="15" customHeight="1">
      <c r="A75" s="362"/>
      <c r="B75" s="367"/>
      <c r="C75" s="379" t="s">
        <v>180</v>
      </c>
      <c r="D75" s="44">
        <v>100</v>
      </c>
      <c r="E75" s="45">
        <v>0</v>
      </c>
      <c r="F75" s="44">
        <v>0</v>
      </c>
      <c r="G75" s="46">
        <v>100</v>
      </c>
      <c r="H75" s="44">
        <v>0</v>
      </c>
      <c r="I75" s="45">
        <v>0</v>
      </c>
      <c r="J75" s="44">
        <v>0</v>
      </c>
      <c r="K75" s="45">
        <v>0</v>
      </c>
      <c r="L75" s="44">
        <v>0</v>
      </c>
      <c r="M75" s="46">
        <v>100</v>
      </c>
      <c r="N75" s="44">
        <v>0</v>
      </c>
      <c r="O75" s="45">
        <v>0</v>
      </c>
      <c r="P75" s="47">
        <v>0</v>
      </c>
      <c r="Q75" s="44">
        <v>0</v>
      </c>
      <c r="R75" s="46">
        <v>100</v>
      </c>
      <c r="S75" s="44">
        <v>0</v>
      </c>
    </row>
    <row r="76" spans="1:19" ht="15" customHeight="1">
      <c r="A76" s="362"/>
      <c r="B76" s="367"/>
      <c r="C76" s="379" t="s">
        <v>2</v>
      </c>
      <c r="D76" s="48">
        <v>7</v>
      </c>
      <c r="E76" s="49">
        <v>5</v>
      </c>
      <c r="F76" s="48">
        <v>4</v>
      </c>
      <c r="G76" s="49">
        <v>0</v>
      </c>
      <c r="H76" s="48">
        <v>0</v>
      </c>
      <c r="I76" s="49">
        <v>1</v>
      </c>
      <c r="J76" s="48">
        <v>1</v>
      </c>
      <c r="K76" s="49">
        <v>2</v>
      </c>
      <c r="L76" s="48">
        <v>1</v>
      </c>
      <c r="M76" s="49">
        <v>0</v>
      </c>
      <c r="N76" s="48">
        <v>2</v>
      </c>
      <c r="O76" s="49">
        <v>1</v>
      </c>
      <c r="P76" s="50">
        <v>4</v>
      </c>
      <c r="Q76" s="48">
        <v>3</v>
      </c>
      <c r="R76" s="51">
        <v>0</v>
      </c>
      <c r="S76" s="48">
        <v>1</v>
      </c>
    </row>
    <row r="77" spans="1:19" ht="15" customHeight="1">
      <c r="A77" s="362"/>
      <c r="B77" s="367"/>
      <c r="C77" s="379" t="s">
        <v>2</v>
      </c>
      <c r="D77" s="52">
        <v>100</v>
      </c>
      <c r="E77" s="53">
        <v>71.4</v>
      </c>
      <c r="F77" s="52">
        <v>57.1</v>
      </c>
      <c r="G77" s="53">
        <v>0</v>
      </c>
      <c r="H77" s="52">
        <v>0</v>
      </c>
      <c r="I77" s="53">
        <v>14.3</v>
      </c>
      <c r="J77" s="52">
        <v>14.3</v>
      </c>
      <c r="K77" s="53">
        <v>28.6</v>
      </c>
      <c r="L77" s="52">
        <v>14.3</v>
      </c>
      <c r="M77" s="53">
        <v>0</v>
      </c>
      <c r="N77" s="52">
        <v>28.6</v>
      </c>
      <c r="O77" s="53">
        <v>14.3</v>
      </c>
      <c r="P77" s="54">
        <v>57.1</v>
      </c>
      <c r="Q77" s="52">
        <v>42.9</v>
      </c>
      <c r="R77" s="55">
        <v>0</v>
      </c>
      <c r="S77" s="52">
        <v>14.3</v>
      </c>
    </row>
    <row r="78" spans="1:19" ht="15" customHeight="1">
      <c r="A78" s="362"/>
      <c r="B78" s="367"/>
      <c r="C78" s="379" t="s">
        <v>181</v>
      </c>
      <c r="D78" s="56">
        <v>3</v>
      </c>
      <c r="E78" s="57">
        <v>0</v>
      </c>
      <c r="F78" s="56">
        <v>0</v>
      </c>
      <c r="G78" s="57">
        <v>3</v>
      </c>
      <c r="H78" s="56">
        <v>1</v>
      </c>
      <c r="I78" s="57">
        <v>1</v>
      </c>
      <c r="J78" s="56">
        <v>0</v>
      </c>
      <c r="K78" s="57">
        <v>1</v>
      </c>
      <c r="L78" s="56">
        <v>2</v>
      </c>
      <c r="M78" s="57">
        <v>0</v>
      </c>
      <c r="N78" s="56">
        <v>0</v>
      </c>
      <c r="O78" s="57">
        <v>1</v>
      </c>
      <c r="P78" s="58">
        <v>2</v>
      </c>
      <c r="Q78" s="56">
        <v>0</v>
      </c>
      <c r="R78" s="57">
        <v>0</v>
      </c>
      <c r="S78" s="56">
        <v>0</v>
      </c>
    </row>
    <row r="79" spans="1:19" ht="15" customHeight="1">
      <c r="A79" s="362"/>
      <c r="B79" s="367"/>
      <c r="C79" s="379" t="s">
        <v>181</v>
      </c>
      <c r="D79" s="44">
        <v>100</v>
      </c>
      <c r="E79" s="45">
        <v>0</v>
      </c>
      <c r="F79" s="44">
        <v>0</v>
      </c>
      <c r="G79" s="46">
        <v>100</v>
      </c>
      <c r="H79" s="44">
        <v>33.3</v>
      </c>
      <c r="I79" s="45">
        <v>33.3</v>
      </c>
      <c r="J79" s="44">
        <v>0</v>
      </c>
      <c r="K79" s="45">
        <v>33.3</v>
      </c>
      <c r="L79" s="44">
        <v>66.7</v>
      </c>
      <c r="M79" s="45">
        <v>0</v>
      </c>
      <c r="N79" s="44">
        <v>0</v>
      </c>
      <c r="O79" s="45">
        <v>33.3</v>
      </c>
      <c r="P79" s="47">
        <v>66.7</v>
      </c>
      <c r="Q79" s="44">
        <v>0</v>
      </c>
      <c r="R79" s="45">
        <v>0</v>
      </c>
      <c r="S79" s="44">
        <v>0</v>
      </c>
    </row>
    <row r="80" spans="1:19" ht="15" customHeight="1">
      <c r="A80" s="362"/>
      <c r="B80" s="367"/>
      <c r="C80" s="379" t="s">
        <v>182</v>
      </c>
      <c r="D80" s="12">
        <v>98</v>
      </c>
      <c r="E80" s="13">
        <v>48</v>
      </c>
      <c r="F80" s="12">
        <v>17</v>
      </c>
      <c r="G80" s="13">
        <v>32</v>
      </c>
      <c r="H80" s="12">
        <v>15</v>
      </c>
      <c r="I80" s="13">
        <v>43</v>
      </c>
      <c r="J80" s="12">
        <v>7</v>
      </c>
      <c r="K80" s="13">
        <v>44</v>
      </c>
      <c r="L80" s="12">
        <v>40</v>
      </c>
      <c r="M80" s="13">
        <v>18</v>
      </c>
      <c r="N80" s="12">
        <v>19</v>
      </c>
      <c r="O80" s="13">
        <v>30</v>
      </c>
      <c r="P80" s="19">
        <v>46</v>
      </c>
      <c r="Q80" s="12">
        <v>18</v>
      </c>
      <c r="R80" s="15">
        <v>17</v>
      </c>
      <c r="S80" s="12">
        <v>0</v>
      </c>
    </row>
    <row r="81" spans="1:19" ht="15" customHeight="1">
      <c r="A81" s="363"/>
      <c r="B81" s="367"/>
      <c r="C81" s="379" t="s">
        <v>182</v>
      </c>
      <c r="D81" s="25">
        <v>100</v>
      </c>
      <c r="E81" s="26">
        <v>49</v>
      </c>
      <c r="F81" s="25">
        <v>17.3</v>
      </c>
      <c r="G81" s="26">
        <v>32.7</v>
      </c>
      <c r="H81" s="25">
        <v>15.3</v>
      </c>
      <c r="I81" s="26">
        <v>43.9</v>
      </c>
      <c r="J81" s="25">
        <v>7.1</v>
      </c>
      <c r="K81" s="26">
        <v>44.9</v>
      </c>
      <c r="L81" s="25">
        <v>40.8</v>
      </c>
      <c r="M81" s="26">
        <v>18.4</v>
      </c>
      <c r="N81" s="25">
        <v>19.4</v>
      </c>
      <c r="O81" s="26">
        <v>30.6</v>
      </c>
      <c r="P81" s="32">
        <v>46.9</v>
      </c>
      <c r="Q81" s="25">
        <v>18.4</v>
      </c>
      <c r="R81" s="26">
        <v>17.3</v>
      </c>
      <c r="S81" s="25">
        <v>0</v>
      </c>
    </row>
    <row r="82" spans="1:19" ht="15" customHeight="1">
      <c r="A82" s="361" t="s">
        <v>366</v>
      </c>
      <c r="B82" s="367" t="s">
        <v>162</v>
      </c>
      <c r="C82" s="370" t="s">
        <v>174</v>
      </c>
      <c r="D82" s="22">
        <v>660</v>
      </c>
      <c r="E82" s="12">
        <v>197</v>
      </c>
      <c r="F82" s="13">
        <v>239</v>
      </c>
      <c r="G82" s="12">
        <v>241</v>
      </c>
      <c r="H82" s="13">
        <v>103</v>
      </c>
      <c r="I82" s="12">
        <v>267</v>
      </c>
      <c r="J82" s="13">
        <v>80</v>
      </c>
      <c r="K82" s="12">
        <v>260</v>
      </c>
      <c r="L82" s="15">
        <v>263</v>
      </c>
      <c r="M82" s="12">
        <v>79</v>
      </c>
      <c r="N82" s="15">
        <v>201</v>
      </c>
      <c r="O82" s="12">
        <v>217</v>
      </c>
      <c r="P82" s="15">
        <v>365</v>
      </c>
      <c r="Q82" s="12">
        <v>202</v>
      </c>
      <c r="R82" s="15">
        <v>149</v>
      </c>
      <c r="S82" s="12">
        <v>10</v>
      </c>
    </row>
    <row r="83" spans="1:19" ht="15" customHeight="1">
      <c r="A83" s="362"/>
      <c r="B83" s="367"/>
      <c r="C83" s="370"/>
      <c r="D83" s="35">
        <v>100</v>
      </c>
      <c r="E83" s="25">
        <v>29.8</v>
      </c>
      <c r="F83" s="26">
        <v>36.2</v>
      </c>
      <c r="G83" s="25">
        <v>36.5</v>
      </c>
      <c r="H83" s="26">
        <v>15.6</v>
      </c>
      <c r="I83" s="25">
        <v>40.5</v>
      </c>
      <c r="J83" s="26">
        <v>12.1</v>
      </c>
      <c r="K83" s="25">
        <v>39.4</v>
      </c>
      <c r="L83" s="26">
        <v>39.8</v>
      </c>
      <c r="M83" s="25">
        <v>12</v>
      </c>
      <c r="N83" s="26">
        <v>30.5</v>
      </c>
      <c r="O83" s="25">
        <v>32.9</v>
      </c>
      <c r="P83" s="26">
        <v>55.3</v>
      </c>
      <c r="Q83" s="25">
        <v>30.6</v>
      </c>
      <c r="R83" s="26">
        <v>22.6</v>
      </c>
      <c r="S83" s="25">
        <v>1.5</v>
      </c>
    </row>
    <row r="84" spans="1:19" ht="15" customHeight="1">
      <c r="A84" s="362"/>
      <c r="B84" s="367"/>
      <c r="C84" s="370" t="s">
        <v>185</v>
      </c>
      <c r="D84" s="19">
        <v>75</v>
      </c>
      <c r="E84" s="12">
        <v>28</v>
      </c>
      <c r="F84" s="15">
        <v>26</v>
      </c>
      <c r="G84" s="12">
        <v>35</v>
      </c>
      <c r="H84" s="15">
        <v>11</v>
      </c>
      <c r="I84" s="12">
        <v>16</v>
      </c>
      <c r="J84" s="15">
        <v>8</v>
      </c>
      <c r="K84" s="12">
        <v>29</v>
      </c>
      <c r="L84" s="15">
        <v>28</v>
      </c>
      <c r="M84" s="12">
        <v>14</v>
      </c>
      <c r="N84" s="15">
        <v>15</v>
      </c>
      <c r="O84" s="12">
        <v>30</v>
      </c>
      <c r="P84" s="15">
        <v>44</v>
      </c>
      <c r="Q84" s="12">
        <v>26</v>
      </c>
      <c r="R84" s="15">
        <v>19</v>
      </c>
      <c r="S84" s="12">
        <v>0</v>
      </c>
    </row>
    <row r="85" spans="1:19" ht="15" customHeight="1">
      <c r="A85" s="362"/>
      <c r="B85" s="367"/>
      <c r="C85" s="370" t="s">
        <v>185</v>
      </c>
      <c r="D85" s="32">
        <v>100</v>
      </c>
      <c r="E85" s="25">
        <v>37.3</v>
      </c>
      <c r="F85" s="28">
        <v>34.7</v>
      </c>
      <c r="G85" s="25">
        <v>46.7</v>
      </c>
      <c r="H85" s="28">
        <v>14.7</v>
      </c>
      <c r="I85" s="25">
        <v>21.3</v>
      </c>
      <c r="J85" s="28">
        <v>10.7</v>
      </c>
      <c r="K85" s="25">
        <v>38.7</v>
      </c>
      <c r="L85" s="28">
        <v>37.3</v>
      </c>
      <c r="M85" s="25">
        <v>18.7</v>
      </c>
      <c r="N85" s="28">
        <v>20</v>
      </c>
      <c r="O85" s="25">
        <v>40</v>
      </c>
      <c r="P85" s="28">
        <v>58.7</v>
      </c>
      <c r="Q85" s="25">
        <v>34.7</v>
      </c>
      <c r="R85" s="28">
        <v>25.3</v>
      </c>
      <c r="S85" s="25">
        <v>0</v>
      </c>
    </row>
    <row r="86" spans="1:19" ht="15" customHeight="1">
      <c r="A86" s="362"/>
      <c r="B86" s="367"/>
      <c r="C86" s="370" t="s">
        <v>186</v>
      </c>
      <c r="D86" s="17">
        <v>498</v>
      </c>
      <c r="E86" s="16">
        <v>144</v>
      </c>
      <c r="F86" s="17">
        <v>187</v>
      </c>
      <c r="G86" s="16">
        <v>172</v>
      </c>
      <c r="H86" s="17">
        <v>74</v>
      </c>
      <c r="I86" s="16">
        <v>210</v>
      </c>
      <c r="J86" s="17">
        <v>60</v>
      </c>
      <c r="K86" s="16">
        <v>195</v>
      </c>
      <c r="L86" s="17">
        <v>197</v>
      </c>
      <c r="M86" s="16">
        <v>51</v>
      </c>
      <c r="N86" s="17">
        <v>159</v>
      </c>
      <c r="O86" s="16">
        <v>162</v>
      </c>
      <c r="P86" s="17">
        <v>277</v>
      </c>
      <c r="Q86" s="16">
        <v>152</v>
      </c>
      <c r="R86" s="17">
        <v>108</v>
      </c>
      <c r="S86" s="16">
        <v>9</v>
      </c>
    </row>
    <row r="87" spans="1:19" ht="15" customHeight="1">
      <c r="A87" s="362"/>
      <c r="B87" s="367"/>
      <c r="C87" s="370" t="s">
        <v>186</v>
      </c>
      <c r="D87" s="30">
        <v>100</v>
      </c>
      <c r="E87" s="29">
        <v>28.9</v>
      </c>
      <c r="F87" s="30">
        <v>37.6</v>
      </c>
      <c r="G87" s="29">
        <v>34.5</v>
      </c>
      <c r="H87" s="30">
        <v>14.9</v>
      </c>
      <c r="I87" s="29">
        <v>42.2</v>
      </c>
      <c r="J87" s="30">
        <v>12</v>
      </c>
      <c r="K87" s="29">
        <v>39.2</v>
      </c>
      <c r="L87" s="30">
        <v>39.6</v>
      </c>
      <c r="M87" s="29">
        <v>10.2</v>
      </c>
      <c r="N87" s="30">
        <v>31.9</v>
      </c>
      <c r="O87" s="29">
        <v>32.5</v>
      </c>
      <c r="P87" s="30">
        <v>55.6</v>
      </c>
      <c r="Q87" s="29">
        <v>30.5</v>
      </c>
      <c r="R87" s="30">
        <v>21.7</v>
      </c>
      <c r="S87" s="29">
        <v>1.8</v>
      </c>
    </row>
    <row r="88" spans="1:19" ht="15" customHeight="1">
      <c r="A88" s="362"/>
      <c r="B88" s="367"/>
      <c r="C88" s="370" t="s">
        <v>278</v>
      </c>
      <c r="D88" s="19">
        <v>87</v>
      </c>
      <c r="E88" s="12">
        <v>25</v>
      </c>
      <c r="F88" s="15">
        <v>26</v>
      </c>
      <c r="G88" s="12">
        <v>34</v>
      </c>
      <c r="H88" s="15">
        <v>18</v>
      </c>
      <c r="I88" s="12">
        <v>41</v>
      </c>
      <c r="J88" s="15">
        <v>12</v>
      </c>
      <c r="K88" s="12">
        <v>36</v>
      </c>
      <c r="L88" s="15">
        <v>38</v>
      </c>
      <c r="M88" s="12">
        <v>14</v>
      </c>
      <c r="N88" s="15">
        <v>27</v>
      </c>
      <c r="O88" s="12">
        <v>25</v>
      </c>
      <c r="P88" s="15">
        <v>44</v>
      </c>
      <c r="Q88" s="12">
        <v>24</v>
      </c>
      <c r="R88" s="15">
        <v>22</v>
      </c>
      <c r="S88" s="12">
        <v>1</v>
      </c>
    </row>
    <row r="89" spans="1:19" ht="15" customHeight="1" thickBot="1">
      <c r="A89" s="362"/>
      <c r="B89" s="371"/>
      <c r="C89" s="372" t="s">
        <v>187</v>
      </c>
      <c r="D89" s="278">
        <v>100</v>
      </c>
      <c r="E89" s="272">
        <v>28.7</v>
      </c>
      <c r="F89" s="271">
        <v>29.9</v>
      </c>
      <c r="G89" s="272">
        <v>39.1</v>
      </c>
      <c r="H89" s="271">
        <v>20.7</v>
      </c>
      <c r="I89" s="272">
        <v>47.1</v>
      </c>
      <c r="J89" s="271">
        <v>13.8</v>
      </c>
      <c r="K89" s="272">
        <v>41.4</v>
      </c>
      <c r="L89" s="271">
        <v>43.7</v>
      </c>
      <c r="M89" s="272">
        <v>16.1</v>
      </c>
      <c r="N89" s="271">
        <v>31</v>
      </c>
      <c r="O89" s="272">
        <v>28.7</v>
      </c>
      <c r="P89" s="271">
        <v>50.6</v>
      </c>
      <c r="Q89" s="272">
        <v>27.6</v>
      </c>
      <c r="R89" s="271">
        <v>25.3</v>
      </c>
      <c r="S89" s="272">
        <v>1.1</v>
      </c>
    </row>
    <row r="90" spans="1:19" ht="15" customHeight="1" thickTop="1">
      <c r="A90" s="362"/>
      <c r="B90" s="363" t="s">
        <v>172</v>
      </c>
      <c r="C90" s="387" t="s">
        <v>174</v>
      </c>
      <c r="D90" s="17">
        <v>474</v>
      </c>
      <c r="E90" s="67">
        <v>181</v>
      </c>
      <c r="F90" s="17">
        <v>123</v>
      </c>
      <c r="G90" s="67">
        <v>167</v>
      </c>
      <c r="H90" s="17">
        <v>65</v>
      </c>
      <c r="I90" s="67">
        <v>187</v>
      </c>
      <c r="J90" s="207">
        <v>55</v>
      </c>
      <c r="K90" s="295">
        <v>210</v>
      </c>
      <c r="L90" s="67">
        <v>183</v>
      </c>
      <c r="M90" s="299">
        <v>73</v>
      </c>
      <c r="N90" s="67">
        <v>105</v>
      </c>
      <c r="O90" s="299">
        <v>120</v>
      </c>
      <c r="P90" s="67">
        <v>252</v>
      </c>
      <c r="Q90" s="299">
        <v>123</v>
      </c>
      <c r="R90" s="67">
        <v>103</v>
      </c>
      <c r="S90" s="207">
        <v>8</v>
      </c>
    </row>
    <row r="91" spans="1:19" ht="15" customHeight="1">
      <c r="A91" s="362"/>
      <c r="B91" s="367"/>
      <c r="C91" s="370"/>
      <c r="D91" s="30">
        <v>100</v>
      </c>
      <c r="E91" s="29">
        <v>38.2</v>
      </c>
      <c r="F91" s="30">
        <v>25.9</v>
      </c>
      <c r="G91" s="29">
        <v>35.2</v>
      </c>
      <c r="H91" s="30">
        <v>13.7</v>
      </c>
      <c r="I91" s="29">
        <v>39.5</v>
      </c>
      <c r="J91" s="31">
        <v>11.6</v>
      </c>
      <c r="K91" s="33">
        <v>44.3</v>
      </c>
      <c r="L91" s="29">
        <v>38.6</v>
      </c>
      <c r="M91" s="30">
        <v>15.4</v>
      </c>
      <c r="N91" s="29">
        <v>22.2</v>
      </c>
      <c r="O91" s="30">
        <v>25.3</v>
      </c>
      <c r="P91" s="29">
        <v>53.2</v>
      </c>
      <c r="Q91" s="30">
        <v>25.9</v>
      </c>
      <c r="R91" s="29">
        <v>21.7</v>
      </c>
      <c r="S91" s="31">
        <v>1.7</v>
      </c>
    </row>
    <row r="92" spans="1:19" ht="15" customHeight="1">
      <c r="A92" s="362"/>
      <c r="B92" s="367"/>
      <c r="C92" s="370" t="s">
        <v>185</v>
      </c>
      <c r="D92" s="19">
        <v>70</v>
      </c>
      <c r="E92" s="12">
        <v>32</v>
      </c>
      <c r="F92" s="15">
        <v>10</v>
      </c>
      <c r="G92" s="12">
        <v>35</v>
      </c>
      <c r="H92" s="15">
        <v>10</v>
      </c>
      <c r="I92" s="12">
        <v>22</v>
      </c>
      <c r="J92" s="14">
        <v>7</v>
      </c>
      <c r="K92" s="19">
        <v>36</v>
      </c>
      <c r="L92" s="12">
        <v>26</v>
      </c>
      <c r="M92" s="15">
        <v>16</v>
      </c>
      <c r="N92" s="12">
        <v>12</v>
      </c>
      <c r="O92" s="15">
        <v>13</v>
      </c>
      <c r="P92" s="12">
        <v>42</v>
      </c>
      <c r="Q92" s="15">
        <v>18</v>
      </c>
      <c r="R92" s="12">
        <v>8</v>
      </c>
      <c r="S92" s="14">
        <v>0</v>
      </c>
    </row>
    <row r="93" spans="1:19" ht="15" customHeight="1">
      <c r="A93" s="362"/>
      <c r="B93" s="367"/>
      <c r="C93" s="370" t="s">
        <v>185</v>
      </c>
      <c r="D93" s="32">
        <v>100</v>
      </c>
      <c r="E93" s="25">
        <v>45.7</v>
      </c>
      <c r="F93" s="28">
        <v>14.3</v>
      </c>
      <c r="G93" s="25">
        <v>50</v>
      </c>
      <c r="H93" s="28">
        <v>14.3</v>
      </c>
      <c r="I93" s="25">
        <v>31.4</v>
      </c>
      <c r="J93" s="27">
        <v>10</v>
      </c>
      <c r="K93" s="32">
        <v>51.4</v>
      </c>
      <c r="L93" s="25">
        <v>37.1</v>
      </c>
      <c r="M93" s="28">
        <v>22.9</v>
      </c>
      <c r="N93" s="25">
        <v>17.1</v>
      </c>
      <c r="O93" s="28">
        <v>18.6</v>
      </c>
      <c r="P93" s="25">
        <v>60</v>
      </c>
      <c r="Q93" s="28">
        <v>25.7</v>
      </c>
      <c r="R93" s="25">
        <v>11.4</v>
      </c>
      <c r="S93" s="27">
        <v>0</v>
      </c>
    </row>
    <row r="94" spans="1:19" ht="15" customHeight="1">
      <c r="A94" s="362"/>
      <c r="B94" s="367"/>
      <c r="C94" s="370" t="s">
        <v>186</v>
      </c>
      <c r="D94" s="17">
        <v>379</v>
      </c>
      <c r="E94" s="16">
        <v>138</v>
      </c>
      <c r="F94" s="17">
        <v>108</v>
      </c>
      <c r="G94" s="16">
        <v>121</v>
      </c>
      <c r="H94" s="17">
        <v>47</v>
      </c>
      <c r="I94" s="16">
        <v>157</v>
      </c>
      <c r="J94" s="18">
        <v>47</v>
      </c>
      <c r="K94" s="20">
        <v>167</v>
      </c>
      <c r="L94" s="16">
        <v>150</v>
      </c>
      <c r="M94" s="17">
        <v>56</v>
      </c>
      <c r="N94" s="16">
        <v>90</v>
      </c>
      <c r="O94" s="17">
        <v>95</v>
      </c>
      <c r="P94" s="16">
        <v>195</v>
      </c>
      <c r="Q94" s="17">
        <v>98</v>
      </c>
      <c r="R94" s="16">
        <v>89</v>
      </c>
      <c r="S94" s="18">
        <v>8</v>
      </c>
    </row>
    <row r="95" spans="1:19" ht="15" customHeight="1">
      <c r="A95" s="362"/>
      <c r="B95" s="367"/>
      <c r="C95" s="370" t="s">
        <v>186</v>
      </c>
      <c r="D95" s="30">
        <v>100</v>
      </c>
      <c r="E95" s="29">
        <v>36.4</v>
      </c>
      <c r="F95" s="30">
        <v>28.5</v>
      </c>
      <c r="G95" s="29">
        <v>31.9</v>
      </c>
      <c r="H95" s="30">
        <v>12.4</v>
      </c>
      <c r="I95" s="29">
        <v>41.4</v>
      </c>
      <c r="J95" s="31">
        <v>12.4</v>
      </c>
      <c r="K95" s="33">
        <v>44.1</v>
      </c>
      <c r="L95" s="29">
        <v>39.6</v>
      </c>
      <c r="M95" s="30">
        <v>14.8</v>
      </c>
      <c r="N95" s="29">
        <v>23.7</v>
      </c>
      <c r="O95" s="30">
        <v>25.1</v>
      </c>
      <c r="P95" s="29">
        <v>51.5</v>
      </c>
      <c r="Q95" s="30">
        <v>25.9</v>
      </c>
      <c r="R95" s="29">
        <v>23.5</v>
      </c>
      <c r="S95" s="31">
        <v>2.1</v>
      </c>
    </row>
    <row r="96" spans="1:19" ht="15" customHeight="1">
      <c r="A96" s="362"/>
      <c r="B96" s="367"/>
      <c r="C96" s="370" t="s">
        <v>278</v>
      </c>
      <c r="D96" s="19">
        <v>25</v>
      </c>
      <c r="E96" s="12">
        <v>11</v>
      </c>
      <c r="F96" s="15">
        <v>5</v>
      </c>
      <c r="G96" s="12">
        <v>11</v>
      </c>
      <c r="H96" s="15">
        <v>8</v>
      </c>
      <c r="I96" s="12">
        <v>8</v>
      </c>
      <c r="J96" s="14">
        <v>1</v>
      </c>
      <c r="K96" s="19">
        <v>7</v>
      </c>
      <c r="L96" s="12">
        <v>7</v>
      </c>
      <c r="M96" s="15">
        <v>1</v>
      </c>
      <c r="N96" s="12">
        <v>3</v>
      </c>
      <c r="O96" s="15">
        <v>12</v>
      </c>
      <c r="P96" s="12">
        <v>15</v>
      </c>
      <c r="Q96" s="15">
        <v>7</v>
      </c>
      <c r="R96" s="12">
        <v>6</v>
      </c>
      <c r="S96" s="14">
        <v>0</v>
      </c>
    </row>
    <row r="97" spans="1:19" ht="15" customHeight="1">
      <c r="A97" s="363"/>
      <c r="B97" s="367"/>
      <c r="C97" s="370" t="s">
        <v>187</v>
      </c>
      <c r="D97" s="32">
        <v>100</v>
      </c>
      <c r="E97" s="25">
        <v>44</v>
      </c>
      <c r="F97" s="28">
        <v>20</v>
      </c>
      <c r="G97" s="25">
        <v>44</v>
      </c>
      <c r="H97" s="28">
        <v>32</v>
      </c>
      <c r="I97" s="25">
        <v>32</v>
      </c>
      <c r="J97" s="27">
        <v>4</v>
      </c>
      <c r="K97" s="32">
        <v>28</v>
      </c>
      <c r="L97" s="25">
        <v>28</v>
      </c>
      <c r="M97" s="28">
        <v>4</v>
      </c>
      <c r="N97" s="25">
        <v>12</v>
      </c>
      <c r="O97" s="28">
        <v>48</v>
      </c>
      <c r="P97" s="25">
        <v>60</v>
      </c>
      <c r="Q97" s="28">
        <v>28</v>
      </c>
      <c r="R97" s="25">
        <v>24</v>
      </c>
      <c r="S97" s="27">
        <v>0</v>
      </c>
    </row>
    <row r="98" spans="1:19" ht="15" customHeight="1">
      <c r="A98" s="361" t="s">
        <v>196</v>
      </c>
      <c r="B98" s="417" t="s">
        <v>162</v>
      </c>
      <c r="C98" s="420" t="s">
        <v>183</v>
      </c>
      <c r="D98" s="12">
        <v>654</v>
      </c>
      <c r="E98" s="13">
        <v>196</v>
      </c>
      <c r="F98" s="12">
        <v>237</v>
      </c>
      <c r="G98" s="13">
        <v>240</v>
      </c>
      <c r="H98" s="12">
        <v>102</v>
      </c>
      <c r="I98" s="14">
        <v>263</v>
      </c>
      <c r="J98" s="19">
        <v>79</v>
      </c>
      <c r="K98" s="12">
        <v>257</v>
      </c>
      <c r="L98" s="15">
        <v>262</v>
      </c>
      <c r="M98" s="12">
        <v>78</v>
      </c>
      <c r="N98" s="15">
        <v>198</v>
      </c>
      <c r="O98" s="12">
        <v>217</v>
      </c>
      <c r="P98" s="15">
        <v>360</v>
      </c>
      <c r="Q98" s="12">
        <v>201</v>
      </c>
      <c r="R98" s="15">
        <v>147</v>
      </c>
      <c r="S98" s="12">
        <v>10</v>
      </c>
    </row>
    <row r="99" spans="1:19" ht="15" customHeight="1">
      <c r="A99" s="362"/>
      <c r="B99" s="418"/>
      <c r="C99" s="420" t="s">
        <v>165</v>
      </c>
      <c r="D99" s="25">
        <v>100</v>
      </c>
      <c r="E99" s="26">
        <v>30</v>
      </c>
      <c r="F99" s="25">
        <v>36.2</v>
      </c>
      <c r="G99" s="26">
        <v>36.7</v>
      </c>
      <c r="H99" s="25">
        <v>15.6</v>
      </c>
      <c r="I99" s="27">
        <v>40.2</v>
      </c>
      <c r="J99" s="32">
        <v>12.1</v>
      </c>
      <c r="K99" s="25">
        <v>39.3</v>
      </c>
      <c r="L99" s="26">
        <v>40.1</v>
      </c>
      <c r="M99" s="25">
        <v>11.9</v>
      </c>
      <c r="N99" s="26">
        <v>30.3</v>
      </c>
      <c r="O99" s="25">
        <v>33.2</v>
      </c>
      <c r="P99" s="26">
        <v>55</v>
      </c>
      <c r="Q99" s="25">
        <v>30.7</v>
      </c>
      <c r="R99" s="26">
        <v>22.5</v>
      </c>
      <c r="S99" s="25">
        <v>1.5</v>
      </c>
    </row>
    <row r="100" spans="1:19" ht="15" customHeight="1">
      <c r="A100" s="362"/>
      <c r="B100" s="418"/>
      <c r="C100" s="421" t="s">
        <v>279</v>
      </c>
      <c r="D100" s="12">
        <v>36</v>
      </c>
      <c r="E100" s="15">
        <v>13</v>
      </c>
      <c r="F100" s="12">
        <v>11</v>
      </c>
      <c r="G100" s="15">
        <v>14</v>
      </c>
      <c r="H100" s="12">
        <v>5</v>
      </c>
      <c r="I100" s="14">
        <v>16</v>
      </c>
      <c r="J100" s="19">
        <v>4</v>
      </c>
      <c r="K100" s="12">
        <v>18</v>
      </c>
      <c r="L100" s="15">
        <v>15</v>
      </c>
      <c r="M100" s="12">
        <v>4</v>
      </c>
      <c r="N100" s="15">
        <v>7</v>
      </c>
      <c r="O100" s="12">
        <v>13</v>
      </c>
      <c r="P100" s="15">
        <v>16</v>
      </c>
      <c r="Q100" s="12">
        <v>7</v>
      </c>
      <c r="R100" s="15">
        <v>12</v>
      </c>
      <c r="S100" s="12">
        <v>1</v>
      </c>
    </row>
    <row r="101" spans="1:19" ht="15" customHeight="1">
      <c r="A101" s="362"/>
      <c r="B101" s="418"/>
      <c r="C101" s="415" t="s">
        <v>165</v>
      </c>
      <c r="D101" s="25">
        <v>100</v>
      </c>
      <c r="E101" s="28">
        <v>36.1</v>
      </c>
      <c r="F101" s="25">
        <v>30.6</v>
      </c>
      <c r="G101" s="28">
        <v>38.9</v>
      </c>
      <c r="H101" s="25">
        <v>13.9</v>
      </c>
      <c r="I101" s="27">
        <v>44.4</v>
      </c>
      <c r="J101" s="32">
        <v>11.1</v>
      </c>
      <c r="K101" s="25">
        <v>50</v>
      </c>
      <c r="L101" s="28">
        <v>41.7</v>
      </c>
      <c r="M101" s="25">
        <v>11.1</v>
      </c>
      <c r="N101" s="28">
        <v>19.4</v>
      </c>
      <c r="O101" s="25">
        <v>36.1</v>
      </c>
      <c r="P101" s="28">
        <v>44.4</v>
      </c>
      <c r="Q101" s="25">
        <v>19.4</v>
      </c>
      <c r="R101" s="28">
        <v>33.3</v>
      </c>
      <c r="S101" s="25">
        <v>2.8</v>
      </c>
    </row>
    <row r="102" spans="1:19" ht="15" customHeight="1">
      <c r="A102" s="362"/>
      <c r="B102" s="418"/>
      <c r="C102" s="415" t="s">
        <v>280</v>
      </c>
      <c r="D102" s="16">
        <v>3</v>
      </c>
      <c r="E102" s="17">
        <v>0</v>
      </c>
      <c r="F102" s="16">
        <v>2</v>
      </c>
      <c r="G102" s="17">
        <v>1</v>
      </c>
      <c r="H102" s="16">
        <v>1</v>
      </c>
      <c r="I102" s="18">
        <v>0</v>
      </c>
      <c r="J102" s="20">
        <v>1</v>
      </c>
      <c r="K102" s="16">
        <v>2</v>
      </c>
      <c r="L102" s="17">
        <v>1</v>
      </c>
      <c r="M102" s="16">
        <v>0</v>
      </c>
      <c r="N102" s="17">
        <v>1</v>
      </c>
      <c r="O102" s="16">
        <v>0</v>
      </c>
      <c r="P102" s="17">
        <v>2</v>
      </c>
      <c r="Q102" s="16">
        <v>1</v>
      </c>
      <c r="R102" s="17">
        <v>0</v>
      </c>
      <c r="S102" s="16">
        <v>0</v>
      </c>
    </row>
    <row r="103" spans="1:19" ht="15" customHeight="1">
      <c r="A103" s="362"/>
      <c r="B103" s="418"/>
      <c r="C103" s="415" t="s">
        <v>166</v>
      </c>
      <c r="D103" s="29">
        <v>100</v>
      </c>
      <c r="E103" s="30">
        <v>0</v>
      </c>
      <c r="F103" s="29">
        <v>66.7</v>
      </c>
      <c r="G103" s="30">
        <v>33.3</v>
      </c>
      <c r="H103" s="29">
        <v>33.3</v>
      </c>
      <c r="I103" s="31">
        <v>0</v>
      </c>
      <c r="J103" s="33">
        <v>33.3</v>
      </c>
      <c r="K103" s="29">
        <v>66.7</v>
      </c>
      <c r="L103" s="30">
        <v>33.3</v>
      </c>
      <c r="M103" s="29">
        <v>0</v>
      </c>
      <c r="N103" s="30">
        <v>33.3</v>
      </c>
      <c r="O103" s="29">
        <v>0</v>
      </c>
      <c r="P103" s="30">
        <v>66.7</v>
      </c>
      <c r="Q103" s="29">
        <v>33.3</v>
      </c>
      <c r="R103" s="30">
        <v>0</v>
      </c>
      <c r="S103" s="29">
        <v>0</v>
      </c>
    </row>
    <row r="104" spans="1:19" ht="15" customHeight="1">
      <c r="A104" s="362"/>
      <c r="B104" s="418"/>
      <c r="C104" s="415" t="s">
        <v>281</v>
      </c>
      <c r="D104" s="12">
        <v>116</v>
      </c>
      <c r="E104" s="15">
        <v>31</v>
      </c>
      <c r="F104" s="12">
        <v>36</v>
      </c>
      <c r="G104" s="15">
        <v>36</v>
      </c>
      <c r="H104" s="12">
        <v>18</v>
      </c>
      <c r="I104" s="14">
        <v>56</v>
      </c>
      <c r="J104" s="19">
        <v>17</v>
      </c>
      <c r="K104" s="12">
        <v>39</v>
      </c>
      <c r="L104" s="15">
        <v>51</v>
      </c>
      <c r="M104" s="12">
        <v>12</v>
      </c>
      <c r="N104" s="15">
        <v>31</v>
      </c>
      <c r="O104" s="12">
        <v>40</v>
      </c>
      <c r="P104" s="15">
        <v>54</v>
      </c>
      <c r="Q104" s="12">
        <v>41</v>
      </c>
      <c r="R104" s="15">
        <v>23</v>
      </c>
      <c r="S104" s="12">
        <v>4</v>
      </c>
    </row>
    <row r="105" spans="1:19" ht="15" customHeight="1">
      <c r="A105" s="362"/>
      <c r="B105" s="418"/>
      <c r="C105" s="415" t="s">
        <v>167</v>
      </c>
      <c r="D105" s="25">
        <v>100</v>
      </c>
      <c r="E105" s="28">
        <v>26.7</v>
      </c>
      <c r="F105" s="25">
        <v>31</v>
      </c>
      <c r="G105" s="28">
        <v>31</v>
      </c>
      <c r="H105" s="25">
        <v>15.5</v>
      </c>
      <c r="I105" s="27">
        <v>48.3</v>
      </c>
      <c r="J105" s="32">
        <v>14.7</v>
      </c>
      <c r="K105" s="25">
        <v>33.6</v>
      </c>
      <c r="L105" s="28">
        <v>44</v>
      </c>
      <c r="M105" s="25">
        <v>10.3</v>
      </c>
      <c r="N105" s="28">
        <v>26.7</v>
      </c>
      <c r="O105" s="25">
        <v>34.5</v>
      </c>
      <c r="P105" s="28">
        <v>46.6</v>
      </c>
      <c r="Q105" s="25">
        <v>35.3</v>
      </c>
      <c r="R105" s="28">
        <v>19.8</v>
      </c>
      <c r="S105" s="25">
        <v>3.4</v>
      </c>
    </row>
    <row r="106" spans="1:19" ht="15" customHeight="1">
      <c r="A106" s="362"/>
      <c r="B106" s="418"/>
      <c r="C106" s="415" t="s">
        <v>282</v>
      </c>
      <c r="D106" s="16">
        <v>295</v>
      </c>
      <c r="E106" s="17">
        <v>80</v>
      </c>
      <c r="F106" s="16">
        <v>108</v>
      </c>
      <c r="G106" s="17">
        <v>116</v>
      </c>
      <c r="H106" s="16">
        <v>43</v>
      </c>
      <c r="I106" s="18">
        <v>121</v>
      </c>
      <c r="J106" s="20">
        <v>35</v>
      </c>
      <c r="K106" s="16">
        <v>117</v>
      </c>
      <c r="L106" s="17">
        <v>119</v>
      </c>
      <c r="M106" s="16">
        <v>31</v>
      </c>
      <c r="N106" s="17">
        <v>92</v>
      </c>
      <c r="O106" s="16">
        <v>104</v>
      </c>
      <c r="P106" s="17">
        <v>173</v>
      </c>
      <c r="Q106" s="16">
        <v>88</v>
      </c>
      <c r="R106" s="17">
        <v>67</v>
      </c>
      <c r="S106" s="16">
        <v>2</v>
      </c>
    </row>
    <row r="107" spans="1:19" ht="15" customHeight="1">
      <c r="A107" s="362"/>
      <c r="B107" s="418"/>
      <c r="C107" s="415" t="s">
        <v>168</v>
      </c>
      <c r="D107" s="29">
        <v>100</v>
      </c>
      <c r="E107" s="30">
        <v>27.1</v>
      </c>
      <c r="F107" s="29">
        <v>36.6</v>
      </c>
      <c r="G107" s="30">
        <v>39.3</v>
      </c>
      <c r="H107" s="29">
        <v>14.6</v>
      </c>
      <c r="I107" s="31">
        <v>41</v>
      </c>
      <c r="J107" s="33">
        <v>11.9</v>
      </c>
      <c r="K107" s="29">
        <v>39.7</v>
      </c>
      <c r="L107" s="30">
        <v>40.3</v>
      </c>
      <c r="M107" s="29">
        <v>10.5</v>
      </c>
      <c r="N107" s="30">
        <v>31.2</v>
      </c>
      <c r="O107" s="29">
        <v>35.3</v>
      </c>
      <c r="P107" s="30">
        <v>58.6</v>
      </c>
      <c r="Q107" s="29">
        <v>29.8</v>
      </c>
      <c r="R107" s="30">
        <v>22.7</v>
      </c>
      <c r="S107" s="29">
        <v>0.7</v>
      </c>
    </row>
    <row r="108" spans="1:19" ht="15" customHeight="1">
      <c r="A108" s="362"/>
      <c r="B108" s="418"/>
      <c r="C108" s="415" t="s">
        <v>283</v>
      </c>
      <c r="D108" s="12">
        <v>180</v>
      </c>
      <c r="E108" s="15">
        <v>63</v>
      </c>
      <c r="F108" s="12">
        <v>74</v>
      </c>
      <c r="G108" s="15">
        <v>66</v>
      </c>
      <c r="H108" s="12">
        <v>28</v>
      </c>
      <c r="I108" s="14">
        <v>60</v>
      </c>
      <c r="J108" s="19">
        <v>19</v>
      </c>
      <c r="K108" s="12">
        <v>75</v>
      </c>
      <c r="L108" s="15">
        <v>70</v>
      </c>
      <c r="M108" s="12">
        <v>28</v>
      </c>
      <c r="N108" s="15">
        <v>54</v>
      </c>
      <c r="O108" s="12">
        <v>51</v>
      </c>
      <c r="P108" s="15">
        <v>105</v>
      </c>
      <c r="Q108" s="12">
        <v>56</v>
      </c>
      <c r="R108" s="15">
        <v>39</v>
      </c>
      <c r="S108" s="12">
        <v>2</v>
      </c>
    </row>
    <row r="109" spans="1:19" ht="15" customHeight="1">
      <c r="A109" s="362"/>
      <c r="B109" s="418"/>
      <c r="C109" s="415" t="s">
        <v>169</v>
      </c>
      <c r="D109" s="25">
        <v>100</v>
      </c>
      <c r="E109" s="28">
        <v>35</v>
      </c>
      <c r="F109" s="25">
        <v>41.1</v>
      </c>
      <c r="G109" s="28">
        <v>36.7</v>
      </c>
      <c r="H109" s="25">
        <v>15.6</v>
      </c>
      <c r="I109" s="27">
        <v>33.3</v>
      </c>
      <c r="J109" s="32">
        <v>10.6</v>
      </c>
      <c r="K109" s="25">
        <v>41.7</v>
      </c>
      <c r="L109" s="28">
        <v>38.9</v>
      </c>
      <c r="M109" s="25">
        <v>15.6</v>
      </c>
      <c r="N109" s="28">
        <v>30</v>
      </c>
      <c r="O109" s="25">
        <v>28.3</v>
      </c>
      <c r="P109" s="28">
        <v>58.3</v>
      </c>
      <c r="Q109" s="25">
        <v>31.1</v>
      </c>
      <c r="R109" s="28">
        <v>21.7</v>
      </c>
      <c r="S109" s="25">
        <v>1.1</v>
      </c>
    </row>
    <row r="110" spans="1:19" ht="15" customHeight="1">
      <c r="A110" s="362"/>
      <c r="B110" s="418"/>
      <c r="C110" s="415" t="s">
        <v>203</v>
      </c>
      <c r="D110" s="16">
        <v>24</v>
      </c>
      <c r="E110" s="17">
        <v>9</v>
      </c>
      <c r="F110" s="16">
        <v>6</v>
      </c>
      <c r="G110" s="17">
        <v>7</v>
      </c>
      <c r="H110" s="16">
        <v>7</v>
      </c>
      <c r="I110" s="18">
        <v>10</v>
      </c>
      <c r="J110" s="20">
        <v>3</v>
      </c>
      <c r="K110" s="16">
        <v>6</v>
      </c>
      <c r="L110" s="17">
        <v>6</v>
      </c>
      <c r="M110" s="16">
        <v>3</v>
      </c>
      <c r="N110" s="17">
        <v>13</v>
      </c>
      <c r="O110" s="16">
        <v>9</v>
      </c>
      <c r="P110" s="17">
        <v>10</v>
      </c>
      <c r="Q110" s="16">
        <v>8</v>
      </c>
      <c r="R110" s="17">
        <v>6</v>
      </c>
      <c r="S110" s="16">
        <v>1</v>
      </c>
    </row>
    <row r="111" spans="1:19" ht="15" customHeight="1" thickBot="1">
      <c r="A111" s="362"/>
      <c r="B111" s="419"/>
      <c r="C111" s="416" t="s">
        <v>171</v>
      </c>
      <c r="D111" s="272">
        <v>100</v>
      </c>
      <c r="E111" s="271">
        <v>37.5</v>
      </c>
      <c r="F111" s="272">
        <v>25</v>
      </c>
      <c r="G111" s="271">
        <v>29.2</v>
      </c>
      <c r="H111" s="272">
        <v>29.2</v>
      </c>
      <c r="I111" s="273">
        <v>41.7</v>
      </c>
      <c r="J111" s="278">
        <v>12.5</v>
      </c>
      <c r="K111" s="272">
        <v>25</v>
      </c>
      <c r="L111" s="271">
        <v>25</v>
      </c>
      <c r="M111" s="272">
        <v>12.5</v>
      </c>
      <c r="N111" s="271">
        <v>54.2</v>
      </c>
      <c r="O111" s="272">
        <v>37.5</v>
      </c>
      <c r="P111" s="271">
        <v>41.7</v>
      </c>
      <c r="Q111" s="272">
        <v>33.3</v>
      </c>
      <c r="R111" s="271">
        <v>25</v>
      </c>
      <c r="S111" s="272">
        <v>4.2</v>
      </c>
    </row>
    <row r="112" spans="1:19" ht="15" customHeight="1" thickTop="1">
      <c r="A112" s="362"/>
      <c r="B112" s="423" t="s">
        <v>172</v>
      </c>
      <c r="C112" s="422" t="s">
        <v>183</v>
      </c>
      <c r="D112" s="17">
        <v>472</v>
      </c>
      <c r="E112" s="67">
        <v>181</v>
      </c>
      <c r="F112" s="17">
        <v>122</v>
      </c>
      <c r="G112" s="67">
        <v>167</v>
      </c>
      <c r="H112" s="17">
        <v>65</v>
      </c>
      <c r="I112" s="295">
        <v>186</v>
      </c>
      <c r="J112" s="67">
        <v>55</v>
      </c>
      <c r="K112" s="299">
        <v>209</v>
      </c>
      <c r="L112" s="67">
        <v>183</v>
      </c>
      <c r="M112" s="299">
        <v>72</v>
      </c>
      <c r="N112" s="67">
        <v>105</v>
      </c>
      <c r="O112" s="299">
        <v>118</v>
      </c>
      <c r="P112" s="67">
        <v>251</v>
      </c>
      <c r="Q112" s="299">
        <v>122</v>
      </c>
      <c r="R112" s="67">
        <v>103</v>
      </c>
      <c r="S112" s="207">
        <v>8</v>
      </c>
    </row>
    <row r="113" spans="1:19" ht="15" customHeight="1">
      <c r="A113" s="362"/>
      <c r="B113" s="418"/>
      <c r="C113" s="420" t="s">
        <v>165</v>
      </c>
      <c r="D113" s="30">
        <v>100</v>
      </c>
      <c r="E113" s="29">
        <v>38.3</v>
      </c>
      <c r="F113" s="30">
        <v>25.8</v>
      </c>
      <c r="G113" s="29">
        <v>35.4</v>
      </c>
      <c r="H113" s="30">
        <v>13.8</v>
      </c>
      <c r="I113" s="33">
        <v>39.4</v>
      </c>
      <c r="J113" s="29">
        <v>11.7</v>
      </c>
      <c r="K113" s="30">
        <v>44.3</v>
      </c>
      <c r="L113" s="29">
        <v>38.8</v>
      </c>
      <c r="M113" s="30">
        <v>15.3</v>
      </c>
      <c r="N113" s="29">
        <v>22.2</v>
      </c>
      <c r="O113" s="30">
        <v>25</v>
      </c>
      <c r="P113" s="29">
        <v>53.2</v>
      </c>
      <c r="Q113" s="30">
        <v>25.8</v>
      </c>
      <c r="R113" s="29">
        <v>21.8</v>
      </c>
      <c r="S113" s="31">
        <v>1.7</v>
      </c>
    </row>
    <row r="114" spans="1:19" ht="15" customHeight="1">
      <c r="A114" s="362"/>
      <c r="B114" s="418"/>
      <c r="C114" s="421" t="s">
        <v>279</v>
      </c>
      <c r="D114" s="19">
        <v>18</v>
      </c>
      <c r="E114" s="12">
        <v>9</v>
      </c>
      <c r="F114" s="15">
        <v>4</v>
      </c>
      <c r="G114" s="12">
        <v>6</v>
      </c>
      <c r="H114" s="15">
        <v>5</v>
      </c>
      <c r="I114" s="19">
        <v>4</v>
      </c>
      <c r="J114" s="12">
        <v>0</v>
      </c>
      <c r="K114" s="15">
        <v>7</v>
      </c>
      <c r="L114" s="12">
        <v>5</v>
      </c>
      <c r="M114" s="15">
        <v>1</v>
      </c>
      <c r="N114" s="12">
        <v>2</v>
      </c>
      <c r="O114" s="15">
        <v>8</v>
      </c>
      <c r="P114" s="12">
        <v>10</v>
      </c>
      <c r="Q114" s="15">
        <v>4</v>
      </c>
      <c r="R114" s="12">
        <v>2</v>
      </c>
      <c r="S114" s="14">
        <v>0</v>
      </c>
    </row>
    <row r="115" spans="1:19" ht="15" customHeight="1">
      <c r="A115" s="362"/>
      <c r="B115" s="418"/>
      <c r="C115" s="415" t="s">
        <v>165</v>
      </c>
      <c r="D115" s="32">
        <v>100</v>
      </c>
      <c r="E115" s="25">
        <v>50</v>
      </c>
      <c r="F115" s="28">
        <v>22.2</v>
      </c>
      <c r="G115" s="25">
        <v>33.3</v>
      </c>
      <c r="H115" s="28">
        <v>27.8</v>
      </c>
      <c r="I115" s="32">
        <v>22.2</v>
      </c>
      <c r="J115" s="25">
        <v>0</v>
      </c>
      <c r="K115" s="28">
        <v>38.9</v>
      </c>
      <c r="L115" s="25">
        <v>27.8</v>
      </c>
      <c r="M115" s="28">
        <v>5.6</v>
      </c>
      <c r="N115" s="25">
        <v>11.1</v>
      </c>
      <c r="O115" s="28">
        <v>44.4</v>
      </c>
      <c r="P115" s="25">
        <v>55.6</v>
      </c>
      <c r="Q115" s="28">
        <v>22.2</v>
      </c>
      <c r="R115" s="25">
        <v>11.1</v>
      </c>
      <c r="S115" s="27">
        <v>0</v>
      </c>
    </row>
    <row r="116" spans="1:19" ht="15" customHeight="1">
      <c r="A116" s="362"/>
      <c r="B116" s="418"/>
      <c r="C116" s="415" t="s">
        <v>280</v>
      </c>
      <c r="D116" s="17">
        <v>4</v>
      </c>
      <c r="E116" s="16">
        <v>3</v>
      </c>
      <c r="F116" s="17">
        <v>2</v>
      </c>
      <c r="G116" s="16">
        <v>2</v>
      </c>
      <c r="H116" s="17">
        <v>0</v>
      </c>
      <c r="I116" s="20">
        <v>1</v>
      </c>
      <c r="J116" s="16">
        <v>0</v>
      </c>
      <c r="K116" s="17">
        <v>2</v>
      </c>
      <c r="L116" s="16">
        <v>2</v>
      </c>
      <c r="M116" s="17">
        <v>0</v>
      </c>
      <c r="N116" s="16">
        <v>3</v>
      </c>
      <c r="O116" s="17">
        <v>1</v>
      </c>
      <c r="P116" s="16">
        <v>2</v>
      </c>
      <c r="Q116" s="17">
        <v>0</v>
      </c>
      <c r="R116" s="16">
        <v>1</v>
      </c>
      <c r="S116" s="18">
        <v>0</v>
      </c>
    </row>
    <row r="117" spans="1:19" ht="15" customHeight="1">
      <c r="A117" s="362"/>
      <c r="B117" s="418"/>
      <c r="C117" s="415" t="s">
        <v>166</v>
      </c>
      <c r="D117" s="30">
        <v>100</v>
      </c>
      <c r="E117" s="29">
        <v>75</v>
      </c>
      <c r="F117" s="30">
        <v>50</v>
      </c>
      <c r="G117" s="29">
        <v>50</v>
      </c>
      <c r="H117" s="30">
        <v>0</v>
      </c>
      <c r="I117" s="33">
        <v>25</v>
      </c>
      <c r="J117" s="29">
        <v>0</v>
      </c>
      <c r="K117" s="30">
        <v>50</v>
      </c>
      <c r="L117" s="29">
        <v>50</v>
      </c>
      <c r="M117" s="30">
        <v>0</v>
      </c>
      <c r="N117" s="29">
        <v>75</v>
      </c>
      <c r="O117" s="30">
        <v>25</v>
      </c>
      <c r="P117" s="29">
        <v>50</v>
      </c>
      <c r="Q117" s="30">
        <v>0</v>
      </c>
      <c r="R117" s="29">
        <v>25</v>
      </c>
      <c r="S117" s="31">
        <v>0</v>
      </c>
    </row>
    <row r="118" spans="1:19" ht="15" customHeight="1">
      <c r="A118" s="362"/>
      <c r="B118" s="418"/>
      <c r="C118" s="415" t="s">
        <v>281</v>
      </c>
      <c r="D118" s="19">
        <v>95</v>
      </c>
      <c r="E118" s="12">
        <v>40</v>
      </c>
      <c r="F118" s="15">
        <v>27</v>
      </c>
      <c r="G118" s="12">
        <v>32</v>
      </c>
      <c r="H118" s="15">
        <v>14</v>
      </c>
      <c r="I118" s="19">
        <v>37</v>
      </c>
      <c r="J118" s="12">
        <v>9</v>
      </c>
      <c r="K118" s="15">
        <v>42</v>
      </c>
      <c r="L118" s="12">
        <v>41</v>
      </c>
      <c r="M118" s="15">
        <v>19</v>
      </c>
      <c r="N118" s="12">
        <v>12</v>
      </c>
      <c r="O118" s="15">
        <v>18</v>
      </c>
      <c r="P118" s="12">
        <v>40</v>
      </c>
      <c r="Q118" s="15">
        <v>21</v>
      </c>
      <c r="R118" s="12">
        <v>28</v>
      </c>
      <c r="S118" s="14">
        <v>2</v>
      </c>
    </row>
    <row r="119" spans="1:19" ht="15" customHeight="1">
      <c r="A119" s="362"/>
      <c r="B119" s="418"/>
      <c r="C119" s="415" t="s">
        <v>167</v>
      </c>
      <c r="D119" s="32">
        <v>100</v>
      </c>
      <c r="E119" s="25">
        <v>42.1</v>
      </c>
      <c r="F119" s="28">
        <v>28.4</v>
      </c>
      <c r="G119" s="25">
        <v>33.7</v>
      </c>
      <c r="H119" s="28">
        <v>14.7</v>
      </c>
      <c r="I119" s="32">
        <v>38.9</v>
      </c>
      <c r="J119" s="25">
        <v>9.5</v>
      </c>
      <c r="K119" s="28">
        <v>44.2</v>
      </c>
      <c r="L119" s="25">
        <v>43.2</v>
      </c>
      <c r="M119" s="28">
        <v>20</v>
      </c>
      <c r="N119" s="25">
        <v>12.6</v>
      </c>
      <c r="O119" s="28">
        <v>18.9</v>
      </c>
      <c r="P119" s="25">
        <v>42.1</v>
      </c>
      <c r="Q119" s="28">
        <v>22.1</v>
      </c>
      <c r="R119" s="25">
        <v>29.5</v>
      </c>
      <c r="S119" s="27">
        <v>2.1</v>
      </c>
    </row>
    <row r="120" spans="1:19" ht="15" customHeight="1">
      <c r="A120" s="362"/>
      <c r="B120" s="418"/>
      <c r="C120" s="415" t="s">
        <v>282</v>
      </c>
      <c r="D120" s="17">
        <v>222</v>
      </c>
      <c r="E120" s="16">
        <v>89</v>
      </c>
      <c r="F120" s="17">
        <v>52</v>
      </c>
      <c r="G120" s="16">
        <v>74</v>
      </c>
      <c r="H120" s="17">
        <v>28</v>
      </c>
      <c r="I120" s="20">
        <v>90</v>
      </c>
      <c r="J120" s="16">
        <v>27</v>
      </c>
      <c r="K120" s="17">
        <v>106</v>
      </c>
      <c r="L120" s="16">
        <v>86</v>
      </c>
      <c r="M120" s="17">
        <v>35</v>
      </c>
      <c r="N120" s="16">
        <v>55</v>
      </c>
      <c r="O120" s="17">
        <v>53</v>
      </c>
      <c r="P120" s="16">
        <v>125</v>
      </c>
      <c r="Q120" s="17">
        <v>67</v>
      </c>
      <c r="R120" s="16">
        <v>44</v>
      </c>
      <c r="S120" s="18">
        <v>2</v>
      </c>
    </row>
    <row r="121" spans="1:19" ht="15" customHeight="1">
      <c r="A121" s="362"/>
      <c r="B121" s="418"/>
      <c r="C121" s="415" t="s">
        <v>168</v>
      </c>
      <c r="D121" s="30">
        <v>100</v>
      </c>
      <c r="E121" s="29">
        <v>40.1</v>
      </c>
      <c r="F121" s="30">
        <v>23.4</v>
      </c>
      <c r="G121" s="29">
        <v>33.3</v>
      </c>
      <c r="H121" s="30">
        <v>12.6</v>
      </c>
      <c r="I121" s="33">
        <v>40.5</v>
      </c>
      <c r="J121" s="29">
        <v>12.2</v>
      </c>
      <c r="K121" s="30">
        <v>47.7</v>
      </c>
      <c r="L121" s="29">
        <v>38.7</v>
      </c>
      <c r="M121" s="30">
        <v>15.8</v>
      </c>
      <c r="N121" s="29">
        <v>24.8</v>
      </c>
      <c r="O121" s="30">
        <v>23.9</v>
      </c>
      <c r="P121" s="29">
        <v>56.3</v>
      </c>
      <c r="Q121" s="30">
        <v>30.2</v>
      </c>
      <c r="R121" s="29">
        <v>19.8</v>
      </c>
      <c r="S121" s="31">
        <v>0.9</v>
      </c>
    </row>
    <row r="122" spans="1:19" ht="15" customHeight="1">
      <c r="A122" s="362"/>
      <c r="B122" s="418"/>
      <c r="C122" s="415" t="s">
        <v>283</v>
      </c>
      <c r="D122" s="19">
        <v>115</v>
      </c>
      <c r="E122" s="12">
        <v>34</v>
      </c>
      <c r="F122" s="15">
        <v>32</v>
      </c>
      <c r="G122" s="12">
        <v>46</v>
      </c>
      <c r="H122" s="15">
        <v>14</v>
      </c>
      <c r="I122" s="19">
        <v>47</v>
      </c>
      <c r="J122" s="12">
        <v>16</v>
      </c>
      <c r="K122" s="15">
        <v>43</v>
      </c>
      <c r="L122" s="12">
        <v>45</v>
      </c>
      <c r="M122" s="15">
        <v>14</v>
      </c>
      <c r="N122" s="12">
        <v>32</v>
      </c>
      <c r="O122" s="15">
        <v>30</v>
      </c>
      <c r="P122" s="12">
        <v>67</v>
      </c>
      <c r="Q122" s="15">
        <v>24</v>
      </c>
      <c r="R122" s="12">
        <v>24</v>
      </c>
      <c r="S122" s="14">
        <v>4</v>
      </c>
    </row>
    <row r="123" spans="1:19" ht="15" customHeight="1">
      <c r="A123" s="362"/>
      <c r="B123" s="418"/>
      <c r="C123" s="415" t="s">
        <v>169</v>
      </c>
      <c r="D123" s="36">
        <v>100</v>
      </c>
      <c r="E123" s="37">
        <v>29.6</v>
      </c>
      <c r="F123" s="38">
        <v>27.8</v>
      </c>
      <c r="G123" s="37">
        <v>40</v>
      </c>
      <c r="H123" s="38">
        <v>12.2</v>
      </c>
      <c r="I123" s="36">
        <v>40.9</v>
      </c>
      <c r="J123" s="37">
        <v>13.9</v>
      </c>
      <c r="K123" s="38">
        <v>37.4</v>
      </c>
      <c r="L123" s="37">
        <v>39.1</v>
      </c>
      <c r="M123" s="38">
        <v>12.2</v>
      </c>
      <c r="N123" s="37">
        <v>27.8</v>
      </c>
      <c r="O123" s="38">
        <v>26.1</v>
      </c>
      <c r="P123" s="37">
        <v>58.3</v>
      </c>
      <c r="Q123" s="38">
        <v>20.9</v>
      </c>
      <c r="R123" s="37">
        <v>20.9</v>
      </c>
      <c r="S123" s="39">
        <v>3.5</v>
      </c>
    </row>
    <row r="124" spans="1:19" ht="15" customHeight="1">
      <c r="A124" s="362"/>
      <c r="B124" s="418"/>
      <c r="C124" s="415" t="s">
        <v>203</v>
      </c>
      <c r="D124" s="22">
        <v>18</v>
      </c>
      <c r="E124" s="12">
        <v>6</v>
      </c>
      <c r="F124" s="13">
        <v>5</v>
      </c>
      <c r="G124" s="12">
        <v>7</v>
      </c>
      <c r="H124" s="13">
        <v>4</v>
      </c>
      <c r="I124" s="19">
        <v>7</v>
      </c>
      <c r="J124" s="12">
        <v>3</v>
      </c>
      <c r="K124" s="13">
        <v>9</v>
      </c>
      <c r="L124" s="12">
        <v>4</v>
      </c>
      <c r="M124" s="13">
        <v>3</v>
      </c>
      <c r="N124" s="12">
        <v>1</v>
      </c>
      <c r="O124" s="13">
        <v>8</v>
      </c>
      <c r="P124" s="12">
        <v>7</v>
      </c>
      <c r="Q124" s="13">
        <v>6</v>
      </c>
      <c r="R124" s="12">
        <v>4</v>
      </c>
      <c r="S124" s="14">
        <v>0</v>
      </c>
    </row>
    <row r="125" spans="1:19" ht="15" customHeight="1">
      <c r="A125" s="363"/>
      <c r="B125" s="424"/>
      <c r="C125" s="415" t="s">
        <v>171</v>
      </c>
      <c r="D125" s="35">
        <v>100</v>
      </c>
      <c r="E125" s="25">
        <v>33.3</v>
      </c>
      <c r="F125" s="26">
        <v>27.8</v>
      </c>
      <c r="G125" s="25">
        <v>38.9</v>
      </c>
      <c r="H125" s="26">
        <v>22.2</v>
      </c>
      <c r="I125" s="32">
        <v>38.9</v>
      </c>
      <c r="J125" s="25">
        <v>16.7</v>
      </c>
      <c r="K125" s="28">
        <v>50</v>
      </c>
      <c r="L125" s="25">
        <v>22.2</v>
      </c>
      <c r="M125" s="28">
        <v>16.7</v>
      </c>
      <c r="N125" s="25">
        <v>5.6</v>
      </c>
      <c r="O125" s="28">
        <v>44.4</v>
      </c>
      <c r="P125" s="25">
        <v>38.9</v>
      </c>
      <c r="Q125" s="28">
        <v>33.3</v>
      </c>
      <c r="R125" s="25">
        <v>22.2</v>
      </c>
      <c r="S125" s="27">
        <v>0</v>
      </c>
    </row>
    <row r="126" spans="1:19" ht="15" customHeight="1">
      <c r="A126" s="364" t="s">
        <v>208</v>
      </c>
      <c r="B126" s="373" t="s">
        <v>284</v>
      </c>
      <c r="C126" s="375" t="s">
        <v>189</v>
      </c>
      <c r="D126" s="23">
        <v>496</v>
      </c>
      <c r="E126" s="23">
        <v>143</v>
      </c>
      <c r="F126" s="23">
        <v>187</v>
      </c>
      <c r="G126" s="23">
        <v>172</v>
      </c>
      <c r="H126" s="23">
        <v>73</v>
      </c>
      <c r="I126" s="23">
        <v>210</v>
      </c>
      <c r="J126" s="23">
        <v>60</v>
      </c>
      <c r="K126" s="23">
        <v>195</v>
      </c>
      <c r="L126" s="23">
        <v>196</v>
      </c>
      <c r="M126" s="23">
        <v>50</v>
      </c>
      <c r="N126" s="23">
        <v>159</v>
      </c>
      <c r="O126" s="23">
        <v>160</v>
      </c>
      <c r="P126" s="23">
        <v>275</v>
      </c>
      <c r="Q126" s="23">
        <v>152</v>
      </c>
      <c r="R126" s="23">
        <v>107</v>
      </c>
      <c r="S126" s="23">
        <v>9</v>
      </c>
    </row>
    <row r="127" spans="1:19" ht="15" customHeight="1">
      <c r="A127" s="365"/>
      <c r="B127" s="373"/>
      <c r="C127" s="375"/>
      <c r="D127" s="40">
        <v>100</v>
      </c>
      <c r="E127" s="40">
        <v>28.830645161290324</v>
      </c>
      <c r="F127" s="40">
        <v>37.70161290322581</v>
      </c>
      <c r="G127" s="40">
        <v>34.67741935483871</v>
      </c>
      <c r="H127" s="40">
        <v>14.717741935483872</v>
      </c>
      <c r="I127" s="40">
        <v>42.33870967741935</v>
      </c>
      <c r="J127" s="40">
        <v>12.096774193548388</v>
      </c>
      <c r="K127" s="40">
        <v>39.314516129032256</v>
      </c>
      <c r="L127" s="40">
        <v>39.516129032258064</v>
      </c>
      <c r="M127" s="40">
        <v>10.080645161290322</v>
      </c>
      <c r="N127" s="40">
        <v>32.056451612903224</v>
      </c>
      <c r="O127" s="40">
        <v>32.25806451612903</v>
      </c>
      <c r="P127" s="40">
        <v>55.443548387096776</v>
      </c>
      <c r="Q127" s="40">
        <v>30.64516129032258</v>
      </c>
      <c r="R127" s="40">
        <v>21.572580645161292</v>
      </c>
      <c r="S127" s="40">
        <v>1.814516129032258</v>
      </c>
    </row>
    <row r="128" spans="1:19" ht="15" customHeight="1">
      <c r="A128" s="365"/>
      <c r="B128" s="373"/>
      <c r="C128" s="375" t="s">
        <v>209</v>
      </c>
      <c r="D128" s="23">
        <v>302</v>
      </c>
      <c r="E128" s="23">
        <v>85</v>
      </c>
      <c r="F128" s="23">
        <v>119</v>
      </c>
      <c r="G128" s="23">
        <v>98</v>
      </c>
      <c r="H128" s="23">
        <v>40</v>
      </c>
      <c r="I128" s="23">
        <v>133</v>
      </c>
      <c r="J128" s="23">
        <v>35</v>
      </c>
      <c r="K128" s="23">
        <v>119</v>
      </c>
      <c r="L128" s="23">
        <v>107</v>
      </c>
      <c r="M128" s="23">
        <v>33</v>
      </c>
      <c r="N128" s="23">
        <v>101</v>
      </c>
      <c r="O128" s="23">
        <v>93</v>
      </c>
      <c r="P128" s="23">
        <v>191</v>
      </c>
      <c r="Q128" s="23">
        <v>104</v>
      </c>
      <c r="R128" s="23">
        <v>50</v>
      </c>
      <c r="S128" s="23">
        <v>5</v>
      </c>
    </row>
    <row r="129" spans="1:19" ht="15" customHeight="1">
      <c r="A129" s="365"/>
      <c r="B129" s="373"/>
      <c r="C129" s="375"/>
      <c r="D129" s="41">
        <v>100</v>
      </c>
      <c r="E129" s="40">
        <v>28.14569536423841</v>
      </c>
      <c r="F129" s="40">
        <v>39.40397350993378</v>
      </c>
      <c r="G129" s="40">
        <v>32.450331125827816</v>
      </c>
      <c r="H129" s="40">
        <v>13.245033112582782</v>
      </c>
      <c r="I129" s="40">
        <v>44.03973509933775</v>
      </c>
      <c r="J129" s="40">
        <v>11.589403973509933</v>
      </c>
      <c r="K129" s="40">
        <v>39.40397350993378</v>
      </c>
      <c r="L129" s="40">
        <v>35.43046357615894</v>
      </c>
      <c r="M129" s="40">
        <v>10.927152317880795</v>
      </c>
      <c r="N129" s="40">
        <v>33.443708609271525</v>
      </c>
      <c r="O129" s="40">
        <v>30.794701986754966</v>
      </c>
      <c r="P129" s="40">
        <v>63.24503311258278</v>
      </c>
      <c r="Q129" s="40">
        <v>34.437086092715234</v>
      </c>
      <c r="R129" s="40">
        <v>16.556291390728475</v>
      </c>
      <c r="S129" s="40">
        <v>1.6556291390728477</v>
      </c>
    </row>
    <row r="130" spans="1:19" ht="15" customHeight="1">
      <c r="A130" s="365"/>
      <c r="B130" s="373"/>
      <c r="C130" s="376" t="s">
        <v>210</v>
      </c>
      <c r="D130" s="23">
        <v>29</v>
      </c>
      <c r="E130" s="23">
        <v>8</v>
      </c>
      <c r="F130" s="23">
        <v>12</v>
      </c>
      <c r="G130" s="23">
        <v>13</v>
      </c>
      <c r="H130" s="23">
        <v>5</v>
      </c>
      <c r="I130" s="23">
        <v>11</v>
      </c>
      <c r="J130" s="23">
        <v>3</v>
      </c>
      <c r="K130" s="23">
        <v>12</v>
      </c>
      <c r="L130" s="23">
        <v>14</v>
      </c>
      <c r="M130" s="23">
        <v>3</v>
      </c>
      <c r="N130" s="23">
        <v>7</v>
      </c>
      <c r="O130" s="23">
        <v>10</v>
      </c>
      <c r="P130" s="23">
        <v>15</v>
      </c>
      <c r="Q130" s="23">
        <v>10</v>
      </c>
      <c r="R130" s="23">
        <v>8</v>
      </c>
      <c r="S130" s="23">
        <v>0</v>
      </c>
    </row>
    <row r="131" spans="1:19" ht="15" customHeight="1">
      <c r="A131" s="365"/>
      <c r="B131" s="373"/>
      <c r="C131" s="376"/>
      <c r="D131" s="40">
        <v>100</v>
      </c>
      <c r="E131" s="40">
        <v>27.586206896551726</v>
      </c>
      <c r="F131" s="40">
        <v>41.37931034482759</v>
      </c>
      <c r="G131" s="40">
        <v>44.827586206896555</v>
      </c>
      <c r="H131" s="40">
        <v>17.24137931034483</v>
      </c>
      <c r="I131" s="40">
        <v>37.931034482758626</v>
      </c>
      <c r="J131" s="40">
        <v>10.344827586206897</v>
      </c>
      <c r="K131" s="40">
        <v>41.37931034482759</v>
      </c>
      <c r="L131" s="40">
        <v>48.27586206896552</v>
      </c>
      <c r="M131" s="40">
        <v>10.344827586206897</v>
      </c>
      <c r="N131" s="40">
        <v>24.13793103448276</v>
      </c>
      <c r="O131" s="40">
        <v>34.48275862068966</v>
      </c>
      <c r="P131" s="40">
        <v>51.724137931034484</v>
      </c>
      <c r="Q131" s="40">
        <v>34.48275862068966</v>
      </c>
      <c r="R131" s="40">
        <v>27.586206896551726</v>
      </c>
      <c r="S131" s="40">
        <v>0</v>
      </c>
    </row>
    <row r="132" spans="1:19" ht="15" customHeight="1">
      <c r="A132" s="365"/>
      <c r="B132" s="373"/>
      <c r="C132" s="376" t="s">
        <v>211</v>
      </c>
      <c r="D132" s="23">
        <v>106</v>
      </c>
      <c r="E132" s="23">
        <v>31</v>
      </c>
      <c r="F132" s="23">
        <v>39</v>
      </c>
      <c r="G132" s="23">
        <v>38</v>
      </c>
      <c r="H132" s="23">
        <v>22</v>
      </c>
      <c r="I132" s="23">
        <v>39</v>
      </c>
      <c r="J132" s="23">
        <v>9</v>
      </c>
      <c r="K132" s="23">
        <v>40</v>
      </c>
      <c r="L132" s="23">
        <v>46</v>
      </c>
      <c r="M132" s="23">
        <v>6</v>
      </c>
      <c r="N132" s="23">
        <v>39</v>
      </c>
      <c r="O132" s="23">
        <v>33</v>
      </c>
      <c r="P132" s="23">
        <v>49</v>
      </c>
      <c r="Q132" s="23">
        <v>28</v>
      </c>
      <c r="R132" s="23">
        <v>32</v>
      </c>
      <c r="S132" s="23">
        <v>0</v>
      </c>
    </row>
    <row r="133" spans="1:19" ht="15" customHeight="1">
      <c r="A133" s="365"/>
      <c r="B133" s="373"/>
      <c r="C133" s="376"/>
      <c r="D133" s="41">
        <v>100</v>
      </c>
      <c r="E133" s="40">
        <v>29.245283018867923</v>
      </c>
      <c r="F133" s="40">
        <v>36.79245283018868</v>
      </c>
      <c r="G133" s="40">
        <v>35.84905660377358</v>
      </c>
      <c r="H133" s="40">
        <v>20.754716981132074</v>
      </c>
      <c r="I133" s="40">
        <v>36.79245283018868</v>
      </c>
      <c r="J133" s="40">
        <v>8.49056603773585</v>
      </c>
      <c r="K133" s="40">
        <v>37.73584905660377</v>
      </c>
      <c r="L133" s="40">
        <v>43.39622641509434</v>
      </c>
      <c r="M133" s="40">
        <v>5.660377358490566</v>
      </c>
      <c r="N133" s="40">
        <v>36.79245283018868</v>
      </c>
      <c r="O133" s="40">
        <v>31.132075471698112</v>
      </c>
      <c r="P133" s="40">
        <v>46.22641509433962</v>
      </c>
      <c r="Q133" s="40">
        <v>26.41509433962264</v>
      </c>
      <c r="R133" s="40">
        <v>30.188679245283016</v>
      </c>
      <c r="S133" s="40">
        <v>0</v>
      </c>
    </row>
    <row r="134" spans="1:19" ht="15" customHeight="1">
      <c r="A134" s="365"/>
      <c r="B134" s="373"/>
      <c r="C134" s="376" t="s">
        <v>212</v>
      </c>
      <c r="D134" s="24">
        <v>59</v>
      </c>
      <c r="E134" s="23">
        <v>19</v>
      </c>
      <c r="F134" s="23">
        <v>17</v>
      </c>
      <c r="G134" s="23">
        <v>23</v>
      </c>
      <c r="H134" s="23">
        <v>6</v>
      </c>
      <c r="I134" s="23">
        <v>27</v>
      </c>
      <c r="J134" s="23">
        <v>13</v>
      </c>
      <c r="K134" s="23">
        <v>24</v>
      </c>
      <c r="L134" s="23">
        <v>29</v>
      </c>
      <c r="M134" s="23">
        <v>8</v>
      </c>
      <c r="N134" s="23">
        <v>12</v>
      </c>
      <c r="O134" s="23">
        <v>24</v>
      </c>
      <c r="P134" s="23">
        <v>20</v>
      </c>
      <c r="Q134" s="23">
        <v>10</v>
      </c>
      <c r="R134" s="23">
        <v>17</v>
      </c>
      <c r="S134" s="23">
        <v>4</v>
      </c>
    </row>
    <row r="135" spans="1:19" ht="15" customHeight="1" thickBot="1">
      <c r="A135" s="365"/>
      <c r="B135" s="377"/>
      <c r="C135" s="378"/>
      <c r="D135" s="274">
        <v>100</v>
      </c>
      <c r="E135" s="274">
        <v>32.20338983050848</v>
      </c>
      <c r="F135" s="274">
        <v>28.8135593220339</v>
      </c>
      <c r="G135" s="274">
        <v>38.983050847457626</v>
      </c>
      <c r="H135" s="274">
        <v>10.16949152542373</v>
      </c>
      <c r="I135" s="274">
        <v>45.76271186440678</v>
      </c>
      <c r="J135" s="274">
        <v>22.033898305084747</v>
      </c>
      <c r="K135" s="274">
        <v>40.67796610169492</v>
      </c>
      <c r="L135" s="274">
        <v>49.152542372881356</v>
      </c>
      <c r="M135" s="274">
        <v>13.559322033898306</v>
      </c>
      <c r="N135" s="274">
        <v>20.33898305084746</v>
      </c>
      <c r="O135" s="274">
        <v>40.67796610169492</v>
      </c>
      <c r="P135" s="274">
        <v>33.898305084745765</v>
      </c>
      <c r="Q135" s="274">
        <v>16.949152542372882</v>
      </c>
      <c r="R135" s="274">
        <v>28.8135593220339</v>
      </c>
      <c r="S135" s="274">
        <v>6.779661016949153</v>
      </c>
    </row>
    <row r="136" spans="1:19" ht="15" customHeight="1" thickTop="1">
      <c r="A136" s="365"/>
      <c r="B136" s="366" t="s">
        <v>285</v>
      </c>
      <c r="C136" s="374" t="s">
        <v>189</v>
      </c>
      <c r="D136" s="24">
        <v>376</v>
      </c>
      <c r="E136" s="24">
        <v>136</v>
      </c>
      <c r="F136" s="24">
        <v>108</v>
      </c>
      <c r="G136" s="24">
        <v>121</v>
      </c>
      <c r="H136" s="24">
        <v>45</v>
      </c>
      <c r="I136" s="24">
        <v>156</v>
      </c>
      <c r="J136" s="24">
        <v>47</v>
      </c>
      <c r="K136" s="24">
        <v>165</v>
      </c>
      <c r="L136" s="24">
        <v>149</v>
      </c>
      <c r="M136" s="24">
        <v>56</v>
      </c>
      <c r="N136" s="24">
        <v>89</v>
      </c>
      <c r="O136" s="24">
        <v>94</v>
      </c>
      <c r="P136" s="24">
        <v>194</v>
      </c>
      <c r="Q136" s="24">
        <v>97</v>
      </c>
      <c r="R136" s="24">
        <v>89</v>
      </c>
      <c r="S136" s="24">
        <v>8</v>
      </c>
    </row>
    <row r="137" spans="1:19" ht="15" customHeight="1">
      <c r="A137" s="365"/>
      <c r="B137" s="373"/>
      <c r="C137" s="375"/>
      <c r="D137" s="40">
        <v>100</v>
      </c>
      <c r="E137" s="40">
        <v>36.17021276595745</v>
      </c>
      <c r="F137" s="40">
        <v>28.72340425531915</v>
      </c>
      <c r="G137" s="40">
        <v>32.18085106382979</v>
      </c>
      <c r="H137" s="40">
        <v>11.96808510638298</v>
      </c>
      <c r="I137" s="40">
        <v>41.48936170212766</v>
      </c>
      <c r="J137" s="40">
        <v>12.5</v>
      </c>
      <c r="K137" s="40">
        <v>43.88297872340426</v>
      </c>
      <c r="L137" s="40">
        <v>39.62765957446809</v>
      </c>
      <c r="M137" s="40">
        <v>14.893617021276597</v>
      </c>
      <c r="N137" s="40">
        <v>23.670212765957448</v>
      </c>
      <c r="O137" s="40">
        <v>25</v>
      </c>
      <c r="P137" s="40">
        <v>51.59574468085107</v>
      </c>
      <c r="Q137" s="40">
        <v>25.797872340425535</v>
      </c>
      <c r="R137" s="40">
        <v>23.670212765957448</v>
      </c>
      <c r="S137" s="40">
        <v>2.127659574468085</v>
      </c>
    </row>
    <row r="138" spans="1:19" ht="15" customHeight="1">
      <c r="A138" s="365"/>
      <c r="B138" s="373"/>
      <c r="C138" s="375" t="s">
        <v>209</v>
      </c>
      <c r="D138" s="23">
        <v>219</v>
      </c>
      <c r="E138" s="23">
        <v>66</v>
      </c>
      <c r="F138" s="23">
        <v>70</v>
      </c>
      <c r="G138" s="23">
        <v>81</v>
      </c>
      <c r="H138" s="23">
        <v>26</v>
      </c>
      <c r="I138" s="23">
        <v>90</v>
      </c>
      <c r="J138" s="23">
        <v>33</v>
      </c>
      <c r="K138" s="23">
        <v>93</v>
      </c>
      <c r="L138" s="23">
        <v>84</v>
      </c>
      <c r="M138" s="23">
        <v>31</v>
      </c>
      <c r="N138" s="23">
        <v>48</v>
      </c>
      <c r="O138" s="23">
        <v>54</v>
      </c>
      <c r="P138" s="23">
        <v>124</v>
      </c>
      <c r="Q138" s="23">
        <v>64</v>
      </c>
      <c r="R138" s="23">
        <v>52</v>
      </c>
      <c r="S138" s="23">
        <v>7</v>
      </c>
    </row>
    <row r="139" spans="1:19" ht="15" customHeight="1">
      <c r="A139" s="365"/>
      <c r="B139" s="373"/>
      <c r="C139" s="375"/>
      <c r="D139" s="41">
        <v>100</v>
      </c>
      <c r="E139" s="40">
        <v>30.136986301369863</v>
      </c>
      <c r="F139" s="40">
        <v>31.963470319634705</v>
      </c>
      <c r="G139" s="40">
        <v>36.986301369863014</v>
      </c>
      <c r="H139" s="40">
        <v>11.872146118721462</v>
      </c>
      <c r="I139" s="40">
        <v>41.09589041095891</v>
      </c>
      <c r="J139" s="40">
        <v>15.068493150684931</v>
      </c>
      <c r="K139" s="40">
        <v>42.465753424657535</v>
      </c>
      <c r="L139" s="40">
        <v>38.35616438356165</v>
      </c>
      <c r="M139" s="40">
        <v>14.155251141552512</v>
      </c>
      <c r="N139" s="40">
        <v>21.91780821917808</v>
      </c>
      <c r="O139" s="40">
        <v>24.65753424657534</v>
      </c>
      <c r="P139" s="40">
        <v>56.62100456621005</v>
      </c>
      <c r="Q139" s="40">
        <v>29.223744292237445</v>
      </c>
      <c r="R139" s="40">
        <v>23.744292237442924</v>
      </c>
      <c r="S139" s="40">
        <v>3.1963470319634704</v>
      </c>
    </row>
    <row r="140" spans="1:19" ht="15" customHeight="1">
      <c r="A140" s="365"/>
      <c r="B140" s="373"/>
      <c r="C140" s="376" t="s">
        <v>210</v>
      </c>
      <c r="D140" s="23">
        <v>80</v>
      </c>
      <c r="E140" s="23">
        <v>33</v>
      </c>
      <c r="F140" s="23">
        <v>24</v>
      </c>
      <c r="G140" s="23">
        <v>17</v>
      </c>
      <c r="H140" s="23">
        <v>12</v>
      </c>
      <c r="I140" s="23">
        <v>29</v>
      </c>
      <c r="J140" s="23">
        <v>9</v>
      </c>
      <c r="K140" s="23">
        <v>40</v>
      </c>
      <c r="L140" s="23">
        <v>33</v>
      </c>
      <c r="M140" s="23">
        <v>10</v>
      </c>
      <c r="N140" s="23">
        <v>25</v>
      </c>
      <c r="O140" s="23">
        <v>18</v>
      </c>
      <c r="P140" s="23">
        <v>35</v>
      </c>
      <c r="Q140" s="23">
        <v>21</v>
      </c>
      <c r="R140" s="23">
        <v>21</v>
      </c>
      <c r="S140" s="23">
        <v>1</v>
      </c>
    </row>
    <row r="141" spans="1:19" ht="15" customHeight="1">
      <c r="A141" s="365"/>
      <c r="B141" s="373"/>
      <c r="C141" s="376"/>
      <c r="D141" s="40">
        <v>100</v>
      </c>
      <c r="E141" s="40">
        <v>41.25</v>
      </c>
      <c r="F141" s="40">
        <v>30</v>
      </c>
      <c r="G141" s="40">
        <v>21.25</v>
      </c>
      <c r="H141" s="40">
        <v>15</v>
      </c>
      <c r="I141" s="40">
        <v>36.25</v>
      </c>
      <c r="J141" s="40">
        <v>11.25</v>
      </c>
      <c r="K141" s="40">
        <v>50</v>
      </c>
      <c r="L141" s="40">
        <v>41.25</v>
      </c>
      <c r="M141" s="40">
        <v>12.5</v>
      </c>
      <c r="N141" s="40">
        <v>31.25</v>
      </c>
      <c r="O141" s="40">
        <v>22.5</v>
      </c>
      <c r="P141" s="40">
        <v>43.75</v>
      </c>
      <c r="Q141" s="40">
        <v>26.25</v>
      </c>
      <c r="R141" s="40">
        <v>26.25</v>
      </c>
      <c r="S141" s="40">
        <v>1.25</v>
      </c>
    </row>
    <row r="142" spans="1:19" ht="15" customHeight="1">
      <c r="A142" s="365"/>
      <c r="B142" s="373"/>
      <c r="C142" s="376" t="s">
        <v>211</v>
      </c>
      <c r="D142" s="23">
        <v>16</v>
      </c>
      <c r="E142" s="23">
        <v>6</v>
      </c>
      <c r="F142" s="23">
        <v>2</v>
      </c>
      <c r="G142" s="23">
        <v>4</v>
      </c>
      <c r="H142" s="23">
        <v>0</v>
      </c>
      <c r="I142" s="23">
        <v>7</v>
      </c>
      <c r="J142" s="23">
        <v>0</v>
      </c>
      <c r="K142" s="23">
        <v>7</v>
      </c>
      <c r="L142" s="23">
        <v>4</v>
      </c>
      <c r="M142" s="23">
        <v>4</v>
      </c>
      <c r="N142" s="23">
        <v>3</v>
      </c>
      <c r="O142" s="23">
        <v>6</v>
      </c>
      <c r="P142" s="23">
        <v>7</v>
      </c>
      <c r="Q142" s="23">
        <v>4</v>
      </c>
      <c r="R142" s="23">
        <v>3</v>
      </c>
      <c r="S142" s="23">
        <v>0</v>
      </c>
    </row>
    <row r="143" spans="1:19" ht="15" customHeight="1">
      <c r="A143" s="365"/>
      <c r="B143" s="373"/>
      <c r="C143" s="376"/>
      <c r="D143" s="41">
        <v>100</v>
      </c>
      <c r="E143" s="41">
        <v>37.5</v>
      </c>
      <c r="F143" s="41">
        <v>12.5</v>
      </c>
      <c r="G143" s="41">
        <v>25</v>
      </c>
      <c r="H143" s="41">
        <v>0</v>
      </c>
      <c r="I143" s="41">
        <v>43.75</v>
      </c>
      <c r="J143" s="41">
        <v>0</v>
      </c>
      <c r="K143" s="41">
        <v>43.75</v>
      </c>
      <c r="L143" s="41">
        <v>25</v>
      </c>
      <c r="M143" s="41">
        <v>25</v>
      </c>
      <c r="N143" s="41">
        <v>18.75</v>
      </c>
      <c r="O143" s="41">
        <v>37.5</v>
      </c>
      <c r="P143" s="41">
        <v>43.75</v>
      </c>
      <c r="Q143" s="41">
        <v>25</v>
      </c>
      <c r="R143" s="41">
        <v>18.75</v>
      </c>
      <c r="S143" s="41">
        <v>0</v>
      </c>
    </row>
    <row r="144" spans="1:19" ht="15" customHeight="1">
      <c r="A144" s="365"/>
      <c r="B144" s="373"/>
      <c r="C144" s="376" t="s">
        <v>212</v>
      </c>
      <c r="D144" s="23">
        <v>61</v>
      </c>
      <c r="E144" s="23">
        <v>31</v>
      </c>
      <c r="F144" s="23">
        <v>12</v>
      </c>
      <c r="G144" s="23">
        <v>19</v>
      </c>
      <c r="H144" s="23">
        <v>7</v>
      </c>
      <c r="I144" s="23">
        <v>30</v>
      </c>
      <c r="J144" s="23">
        <v>5</v>
      </c>
      <c r="K144" s="23">
        <v>25</v>
      </c>
      <c r="L144" s="23">
        <v>28</v>
      </c>
      <c r="M144" s="23">
        <v>11</v>
      </c>
      <c r="N144" s="23">
        <v>13</v>
      </c>
      <c r="O144" s="23">
        <v>16</v>
      </c>
      <c r="P144" s="23">
        <v>28</v>
      </c>
      <c r="Q144" s="23">
        <v>8</v>
      </c>
      <c r="R144" s="23">
        <v>13</v>
      </c>
      <c r="S144" s="23">
        <v>0</v>
      </c>
    </row>
    <row r="145" spans="1:19" ht="15" customHeight="1">
      <c r="A145" s="366"/>
      <c r="B145" s="373"/>
      <c r="C145" s="376"/>
      <c r="D145" s="41">
        <v>100</v>
      </c>
      <c r="E145" s="41">
        <v>50.81967213114754</v>
      </c>
      <c r="F145" s="41">
        <v>19.672131147540984</v>
      </c>
      <c r="G145" s="41">
        <v>31.147540983606557</v>
      </c>
      <c r="H145" s="41">
        <v>11.475409836065573</v>
      </c>
      <c r="I145" s="41">
        <v>49.18032786885246</v>
      </c>
      <c r="J145" s="41">
        <v>8.19672131147541</v>
      </c>
      <c r="K145" s="41">
        <v>40.98360655737705</v>
      </c>
      <c r="L145" s="41">
        <v>45.90163934426229</v>
      </c>
      <c r="M145" s="41">
        <v>18.0327868852459</v>
      </c>
      <c r="N145" s="41">
        <v>21.311475409836067</v>
      </c>
      <c r="O145" s="41">
        <v>26.229508196721312</v>
      </c>
      <c r="P145" s="41">
        <v>45.90163934426229</v>
      </c>
      <c r="Q145" s="41">
        <v>13.114754098360656</v>
      </c>
      <c r="R145" s="41">
        <v>21.311475409836067</v>
      </c>
      <c r="S145" s="41">
        <v>0</v>
      </c>
    </row>
    <row r="146" spans="1:19" ht="15" customHeight="1">
      <c r="A146" s="361" t="s">
        <v>358</v>
      </c>
      <c r="B146" s="367" t="s">
        <v>162</v>
      </c>
      <c r="C146" s="369" t="s">
        <v>174</v>
      </c>
      <c r="D146" s="22">
        <v>616</v>
      </c>
      <c r="E146" s="12">
        <v>184</v>
      </c>
      <c r="F146" s="13">
        <v>228</v>
      </c>
      <c r="G146" s="12">
        <v>224</v>
      </c>
      <c r="H146" s="13">
        <v>94</v>
      </c>
      <c r="I146" s="12">
        <v>251</v>
      </c>
      <c r="J146" s="13">
        <v>74</v>
      </c>
      <c r="K146" s="12">
        <v>243</v>
      </c>
      <c r="L146" s="13">
        <v>247</v>
      </c>
      <c r="M146" s="12">
        <v>72</v>
      </c>
      <c r="N146" s="13">
        <v>189</v>
      </c>
      <c r="O146" s="12">
        <v>201</v>
      </c>
      <c r="P146" s="13">
        <v>339</v>
      </c>
      <c r="Q146" s="12">
        <v>191</v>
      </c>
      <c r="R146" s="13">
        <v>138</v>
      </c>
      <c r="S146" s="12">
        <v>9</v>
      </c>
    </row>
    <row r="147" spans="1:19" ht="15" customHeight="1">
      <c r="A147" s="362"/>
      <c r="B147" s="367"/>
      <c r="C147" s="369"/>
      <c r="D147" s="35">
        <v>100</v>
      </c>
      <c r="E147" s="25">
        <v>29.9</v>
      </c>
      <c r="F147" s="26">
        <v>37</v>
      </c>
      <c r="G147" s="25">
        <v>36.4</v>
      </c>
      <c r="H147" s="26">
        <v>15.3</v>
      </c>
      <c r="I147" s="25">
        <v>40.7</v>
      </c>
      <c r="J147" s="26">
        <v>12</v>
      </c>
      <c r="K147" s="25">
        <v>39.4</v>
      </c>
      <c r="L147" s="26">
        <v>40.1</v>
      </c>
      <c r="M147" s="25">
        <v>11.7</v>
      </c>
      <c r="N147" s="26">
        <v>30.7</v>
      </c>
      <c r="O147" s="25">
        <v>32.6</v>
      </c>
      <c r="P147" s="26">
        <v>55</v>
      </c>
      <c r="Q147" s="25">
        <v>31</v>
      </c>
      <c r="R147" s="26">
        <v>22.4</v>
      </c>
      <c r="S147" s="25">
        <v>1.5</v>
      </c>
    </row>
    <row r="148" spans="1:19" ht="15" customHeight="1">
      <c r="A148" s="362"/>
      <c r="B148" s="367"/>
      <c r="C148" s="369" t="s">
        <v>6</v>
      </c>
      <c r="D148" s="19">
        <v>31</v>
      </c>
      <c r="E148" s="12">
        <v>7</v>
      </c>
      <c r="F148" s="15">
        <v>10</v>
      </c>
      <c r="G148" s="12">
        <v>18</v>
      </c>
      <c r="H148" s="15">
        <v>6</v>
      </c>
      <c r="I148" s="12">
        <v>10</v>
      </c>
      <c r="J148" s="15">
        <v>5</v>
      </c>
      <c r="K148" s="12">
        <v>11</v>
      </c>
      <c r="L148" s="15">
        <v>17</v>
      </c>
      <c r="M148" s="12">
        <v>4</v>
      </c>
      <c r="N148" s="15">
        <v>4</v>
      </c>
      <c r="O148" s="12">
        <v>9</v>
      </c>
      <c r="P148" s="15">
        <v>11</v>
      </c>
      <c r="Q148" s="12">
        <v>10</v>
      </c>
      <c r="R148" s="15">
        <v>7</v>
      </c>
      <c r="S148" s="12">
        <v>0</v>
      </c>
    </row>
    <row r="149" spans="1:19" ht="15" customHeight="1">
      <c r="A149" s="362"/>
      <c r="B149" s="367"/>
      <c r="C149" s="369" t="s">
        <v>6</v>
      </c>
      <c r="D149" s="32">
        <v>100</v>
      </c>
      <c r="E149" s="25">
        <v>22.6</v>
      </c>
      <c r="F149" s="28">
        <v>32.3</v>
      </c>
      <c r="G149" s="25">
        <v>58.1</v>
      </c>
      <c r="H149" s="28">
        <v>19.4</v>
      </c>
      <c r="I149" s="25">
        <v>32.3</v>
      </c>
      <c r="J149" s="28">
        <v>16.1</v>
      </c>
      <c r="K149" s="25">
        <v>35.5</v>
      </c>
      <c r="L149" s="28">
        <v>54.8</v>
      </c>
      <c r="M149" s="25">
        <v>12.9</v>
      </c>
      <c r="N149" s="28">
        <v>12.9</v>
      </c>
      <c r="O149" s="25">
        <v>29</v>
      </c>
      <c r="P149" s="28">
        <v>35.5</v>
      </c>
      <c r="Q149" s="25">
        <v>32.3</v>
      </c>
      <c r="R149" s="28">
        <v>22.6</v>
      </c>
      <c r="S149" s="25">
        <v>0</v>
      </c>
    </row>
    <row r="150" spans="1:19" ht="15" customHeight="1">
      <c r="A150" s="362"/>
      <c r="B150" s="367"/>
      <c r="C150" s="370" t="s">
        <v>287</v>
      </c>
      <c r="D150" s="17">
        <v>194</v>
      </c>
      <c r="E150" s="16">
        <v>53</v>
      </c>
      <c r="F150" s="17">
        <v>67</v>
      </c>
      <c r="G150" s="16">
        <v>79</v>
      </c>
      <c r="H150" s="17">
        <v>36</v>
      </c>
      <c r="I150" s="16">
        <v>76</v>
      </c>
      <c r="J150" s="17">
        <v>27</v>
      </c>
      <c r="K150" s="16">
        <v>86</v>
      </c>
      <c r="L150" s="17">
        <v>88</v>
      </c>
      <c r="M150" s="16">
        <v>26</v>
      </c>
      <c r="N150" s="17">
        <v>47</v>
      </c>
      <c r="O150" s="16">
        <v>58</v>
      </c>
      <c r="P150" s="17">
        <v>91</v>
      </c>
      <c r="Q150" s="16">
        <v>58</v>
      </c>
      <c r="R150" s="17">
        <v>48</v>
      </c>
      <c r="S150" s="16">
        <v>6</v>
      </c>
    </row>
    <row r="151" spans="1:19" ht="15" customHeight="1">
      <c r="A151" s="362"/>
      <c r="B151" s="367"/>
      <c r="C151" s="370" t="s">
        <v>7</v>
      </c>
      <c r="D151" s="30">
        <v>100</v>
      </c>
      <c r="E151" s="29">
        <v>27.3</v>
      </c>
      <c r="F151" s="30">
        <v>34.5</v>
      </c>
      <c r="G151" s="29">
        <v>40.7</v>
      </c>
      <c r="H151" s="30">
        <v>18.6</v>
      </c>
      <c r="I151" s="29">
        <v>39.2</v>
      </c>
      <c r="J151" s="30">
        <v>13.9</v>
      </c>
      <c r="K151" s="29">
        <v>44.3</v>
      </c>
      <c r="L151" s="30">
        <v>45.4</v>
      </c>
      <c r="M151" s="29">
        <v>13.4</v>
      </c>
      <c r="N151" s="30">
        <v>24.2</v>
      </c>
      <c r="O151" s="29">
        <v>29.9</v>
      </c>
      <c r="P151" s="30">
        <v>46.9</v>
      </c>
      <c r="Q151" s="29">
        <v>29.9</v>
      </c>
      <c r="R151" s="30">
        <v>24.7</v>
      </c>
      <c r="S151" s="29">
        <v>3.1</v>
      </c>
    </row>
    <row r="152" spans="1:19" ht="15" customHeight="1">
      <c r="A152" s="362"/>
      <c r="B152" s="367"/>
      <c r="C152" s="370" t="s">
        <v>288</v>
      </c>
      <c r="D152" s="19">
        <v>152</v>
      </c>
      <c r="E152" s="12">
        <v>44</v>
      </c>
      <c r="F152" s="15">
        <v>61</v>
      </c>
      <c r="G152" s="12">
        <v>52</v>
      </c>
      <c r="H152" s="15">
        <v>20</v>
      </c>
      <c r="I152" s="12">
        <v>56</v>
      </c>
      <c r="J152" s="15">
        <v>20</v>
      </c>
      <c r="K152" s="12">
        <v>45</v>
      </c>
      <c r="L152" s="15">
        <v>57</v>
      </c>
      <c r="M152" s="12">
        <v>19</v>
      </c>
      <c r="N152" s="15">
        <v>59</v>
      </c>
      <c r="O152" s="12">
        <v>55</v>
      </c>
      <c r="P152" s="15">
        <v>85</v>
      </c>
      <c r="Q152" s="12">
        <v>54</v>
      </c>
      <c r="R152" s="15">
        <v>35</v>
      </c>
      <c r="S152" s="12">
        <v>1</v>
      </c>
    </row>
    <row r="153" spans="1:19" ht="15" customHeight="1">
      <c r="A153" s="362"/>
      <c r="B153" s="367"/>
      <c r="C153" s="370" t="s">
        <v>8</v>
      </c>
      <c r="D153" s="32">
        <v>100</v>
      </c>
      <c r="E153" s="25">
        <v>28.9</v>
      </c>
      <c r="F153" s="28">
        <v>40.1</v>
      </c>
      <c r="G153" s="25">
        <v>34.2</v>
      </c>
      <c r="H153" s="28">
        <v>13.2</v>
      </c>
      <c r="I153" s="25">
        <v>36.8</v>
      </c>
      <c r="J153" s="28">
        <v>13.2</v>
      </c>
      <c r="K153" s="25">
        <v>29.6</v>
      </c>
      <c r="L153" s="28">
        <v>37.5</v>
      </c>
      <c r="M153" s="25">
        <v>12.5</v>
      </c>
      <c r="N153" s="28">
        <v>38.8</v>
      </c>
      <c r="O153" s="25">
        <v>36.2</v>
      </c>
      <c r="P153" s="28">
        <v>55.9</v>
      </c>
      <c r="Q153" s="25">
        <v>35.5</v>
      </c>
      <c r="R153" s="28">
        <v>23</v>
      </c>
      <c r="S153" s="25">
        <v>0.7</v>
      </c>
    </row>
    <row r="154" spans="1:19" ht="15" customHeight="1">
      <c r="A154" s="362"/>
      <c r="B154" s="367"/>
      <c r="C154" s="369" t="s">
        <v>9</v>
      </c>
      <c r="D154" s="17">
        <v>154</v>
      </c>
      <c r="E154" s="16">
        <v>51</v>
      </c>
      <c r="F154" s="17">
        <v>66</v>
      </c>
      <c r="G154" s="16">
        <v>49</v>
      </c>
      <c r="H154" s="17">
        <v>21</v>
      </c>
      <c r="I154" s="16">
        <v>61</v>
      </c>
      <c r="J154" s="17">
        <v>8</v>
      </c>
      <c r="K154" s="16">
        <v>61</v>
      </c>
      <c r="L154" s="17">
        <v>63</v>
      </c>
      <c r="M154" s="16">
        <v>14</v>
      </c>
      <c r="N154" s="17">
        <v>52</v>
      </c>
      <c r="O154" s="16">
        <v>47</v>
      </c>
      <c r="P154" s="17">
        <v>98</v>
      </c>
      <c r="Q154" s="16">
        <v>47</v>
      </c>
      <c r="R154" s="17">
        <v>30</v>
      </c>
      <c r="S154" s="16">
        <v>2</v>
      </c>
    </row>
    <row r="155" spans="1:19" ht="15" customHeight="1">
      <c r="A155" s="362"/>
      <c r="B155" s="367"/>
      <c r="C155" s="369" t="s">
        <v>9</v>
      </c>
      <c r="D155" s="30">
        <v>100</v>
      </c>
      <c r="E155" s="29">
        <v>33.1</v>
      </c>
      <c r="F155" s="30">
        <v>42.9</v>
      </c>
      <c r="G155" s="29">
        <v>31.8</v>
      </c>
      <c r="H155" s="30">
        <v>13.6</v>
      </c>
      <c r="I155" s="29">
        <v>39.6</v>
      </c>
      <c r="J155" s="30">
        <v>5.2</v>
      </c>
      <c r="K155" s="29">
        <v>39.6</v>
      </c>
      <c r="L155" s="30">
        <v>40.9</v>
      </c>
      <c r="M155" s="29">
        <v>9.1</v>
      </c>
      <c r="N155" s="30">
        <v>33.8</v>
      </c>
      <c r="O155" s="29">
        <v>30.5</v>
      </c>
      <c r="P155" s="30">
        <v>63.6</v>
      </c>
      <c r="Q155" s="29">
        <v>30.5</v>
      </c>
      <c r="R155" s="30">
        <v>19.5</v>
      </c>
      <c r="S155" s="29">
        <v>1.3</v>
      </c>
    </row>
    <row r="156" spans="1:19" ht="15" customHeight="1">
      <c r="A156" s="362"/>
      <c r="B156" s="367"/>
      <c r="C156" s="369" t="s">
        <v>10</v>
      </c>
      <c r="D156" s="19">
        <v>85</v>
      </c>
      <c r="E156" s="12">
        <v>29</v>
      </c>
      <c r="F156" s="15">
        <v>24</v>
      </c>
      <c r="G156" s="12">
        <v>26</v>
      </c>
      <c r="H156" s="15">
        <v>11</v>
      </c>
      <c r="I156" s="12">
        <v>48</v>
      </c>
      <c r="J156" s="15">
        <v>14</v>
      </c>
      <c r="K156" s="12">
        <v>40</v>
      </c>
      <c r="L156" s="15">
        <v>22</v>
      </c>
      <c r="M156" s="12">
        <v>9</v>
      </c>
      <c r="N156" s="15">
        <v>27</v>
      </c>
      <c r="O156" s="12">
        <v>32</v>
      </c>
      <c r="P156" s="15">
        <v>54</v>
      </c>
      <c r="Q156" s="12">
        <v>22</v>
      </c>
      <c r="R156" s="15">
        <v>18</v>
      </c>
      <c r="S156" s="12">
        <v>0</v>
      </c>
    </row>
    <row r="157" spans="1:19" ht="15" customHeight="1" thickBot="1">
      <c r="A157" s="362"/>
      <c r="B157" s="371"/>
      <c r="C157" s="428" t="s">
        <v>10</v>
      </c>
      <c r="D157" s="278">
        <v>100</v>
      </c>
      <c r="E157" s="272">
        <v>34.1</v>
      </c>
      <c r="F157" s="271">
        <v>28.2</v>
      </c>
      <c r="G157" s="272">
        <v>30.6</v>
      </c>
      <c r="H157" s="271">
        <v>12.9</v>
      </c>
      <c r="I157" s="272">
        <v>56.5</v>
      </c>
      <c r="J157" s="271">
        <v>16.5</v>
      </c>
      <c r="K157" s="272">
        <v>47.1</v>
      </c>
      <c r="L157" s="271">
        <v>25.9</v>
      </c>
      <c r="M157" s="272">
        <v>10.6</v>
      </c>
      <c r="N157" s="271">
        <v>31.8</v>
      </c>
      <c r="O157" s="272">
        <v>37.6</v>
      </c>
      <c r="P157" s="271">
        <v>63.5</v>
      </c>
      <c r="Q157" s="272">
        <v>25.9</v>
      </c>
      <c r="R157" s="271">
        <v>21.2</v>
      </c>
      <c r="S157" s="272">
        <v>0</v>
      </c>
    </row>
    <row r="158" spans="1:19" ht="15" customHeight="1" thickTop="1">
      <c r="A158" s="362"/>
      <c r="B158" s="363" t="s">
        <v>172</v>
      </c>
      <c r="C158" s="368" t="s">
        <v>174</v>
      </c>
      <c r="D158" s="17">
        <v>449</v>
      </c>
      <c r="E158" s="67">
        <v>169</v>
      </c>
      <c r="F158" s="17">
        <v>114</v>
      </c>
      <c r="G158" s="67">
        <v>163</v>
      </c>
      <c r="H158" s="17">
        <v>62</v>
      </c>
      <c r="I158" s="67">
        <v>177</v>
      </c>
      <c r="J158" s="17">
        <v>53</v>
      </c>
      <c r="K158" s="67">
        <v>200</v>
      </c>
      <c r="L158" s="17">
        <v>174</v>
      </c>
      <c r="M158" s="67">
        <v>67</v>
      </c>
      <c r="N158" s="17">
        <v>98</v>
      </c>
      <c r="O158" s="67">
        <v>112</v>
      </c>
      <c r="P158" s="17">
        <v>241</v>
      </c>
      <c r="Q158" s="67">
        <v>116</v>
      </c>
      <c r="R158" s="17">
        <v>97</v>
      </c>
      <c r="S158" s="67">
        <v>7</v>
      </c>
    </row>
    <row r="159" spans="1:19" ht="15" customHeight="1">
      <c r="A159" s="362"/>
      <c r="B159" s="367"/>
      <c r="C159" s="369"/>
      <c r="D159" s="30">
        <v>100</v>
      </c>
      <c r="E159" s="29">
        <v>37.6</v>
      </c>
      <c r="F159" s="30">
        <v>25.4</v>
      </c>
      <c r="G159" s="29">
        <v>36.3</v>
      </c>
      <c r="H159" s="30">
        <v>13.8</v>
      </c>
      <c r="I159" s="29">
        <v>39.4</v>
      </c>
      <c r="J159" s="30">
        <v>11.8</v>
      </c>
      <c r="K159" s="29">
        <v>44.5</v>
      </c>
      <c r="L159" s="30">
        <v>38.8</v>
      </c>
      <c r="M159" s="29">
        <v>14.9</v>
      </c>
      <c r="N159" s="30">
        <v>21.8</v>
      </c>
      <c r="O159" s="29">
        <v>24.9</v>
      </c>
      <c r="P159" s="30">
        <v>53.7</v>
      </c>
      <c r="Q159" s="29">
        <v>25.8</v>
      </c>
      <c r="R159" s="30">
        <v>21.6</v>
      </c>
      <c r="S159" s="29">
        <v>1.6</v>
      </c>
    </row>
    <row r="160" spans="1:19" ht="15" customHeight="1">
      <c r="A160" s="362"/>
      <c r="B160" s="367"/>
      <c r="C160" s="369" t="s">
        <v>6</v>
      </c>
      <c r="D160" s="19">
        <v>32</v>
      </c>
      <c r="E160" s="12">
        <v>18</v>
      </c>
      <c r="F160" s="15">
        <v>4</v>
      </c>
      <c r="G160" s="12">
        <v>9</v>
      </c>
      <c r="H160" s="15">
        <v>5</v>
      </c>
      <c r="I160" s="12">
        <v>13</v>
      </c>
      <c r="J160" s="15">
        <v>5</v>
      </c>
      <c r="K160" s="12">
        <v>13</v>
      </c>
      <c r="L160" s="15">
        <v>6</v>
      </c>
      <c r="M160" s="12">
        <v>7</v>
      </c>
      <c r="N160" s="15">
        <v>12</v>
      </c>
      <c r="O160" s="12">
        <v>10</v>
      </c>
      <c r="P160" s="15">
        <v>15</v>
      </c>
      <c r="Q160" s="12">
        <v>4</v>
      </c>
      <c r="R160" s="15">
        <v>10</v>
      </c>
      <c r="S160" s="12">
        <v>0</v>
      </c>
    </row>
    <row r="161" spans="1:19" ht="15" customHeight="1">
      <c r="A161" s="362"/>
      <c r="B161" s="367"/>
      <c r="C161" s="369" t="s">
        <v>6</v>
      </c>
      <c r="D161" s="32">
        <v>100</v>
      </c>
      <c r="E161" s="25">
        <v>56.3</v>
      </c>
      <c r="F161" s="28">
        <v>12.5</v>
      </c>
      <c r="G161" s="25">
        <v>28.1</v>
      </c>
      <c r="H161" s="28">
        <v>15.6</v>
      </c>
      <c r="I161" s="25">
        <v>40.6</v>
      </c>
      <c r="J161" s="28">
        <v>15.6</v>
      </c>
      <c r="K161" s="25">
        <v>40.6</v>
      </c>
      <c r="L161" s="28">
        <v>18.8</v>
      </c>
      <c r="M161" s="25">
        <v>21.9</v>
      </c>
      <c r="N161" s="28">
        <v>37.5</v>
      </c>
      <c r="O161" s="25">
        <v>31.3</v>
      </c>
      <c r="P161" s="28">
        <v>46.9</v>
      </c>
      <c r="Q161" s="25">
        <v>12.5</v>
      </c>
      <c r="R161" s="28">
        <v>31.3</v>
      </c>
      <c r="S161" s="25">
        <v>0</v>
      </c>
    </row>
    <row r="162" spans="1:19" ht="15" customHeight="1">
      <c r="A162" s="362"/>
      <c r="B162" s="367"/>
      <c r="C162" s="370" t="s">
        <v>287</v>
      </c>
      <c r="D162" s="17">
        <v>180</v>
      </c>
      <c r="E162" s="16">
        <v>59</v>
      </c>
      <c r="F162" s="17">
        <v>50</v>
      </c>
      <c r="G162" s="16">
        <v>63</v>
      </c>
      <c r="H162" s="17">
        <v>26</v>
      </c>
      <c r="I162" s="16">
        <v>80</v>
      </c>
      <c r="J162" s="17">
        <v>22</v>
      </c>
      <c r="K162" s="16">
        <v>81</v>
      </c>
      <c r="L162" s="17">
        <v>80</v>
      </c>
      <c r="M162" s="16">
        <v>22</v>
      </c>
      <c r="N162" s="17">
        <v>30</v>
      </c>
      <c r="O162" s="16">
        <v>45</v>
      </c>
      <c r="P162" s="17">
        <v>95</v>
      </c>
      <c r="Q162" s="16">
        <v>51</v>
      </c>
      <c r="R162" s="17">
        <v>38</v>
      </c>
      <c r="S162" s="16">
        <v>2</v>
      </c>
    </row>
    <row r="163" spans="1:19" ht="15" customHeight="1">
      <c r="A163" s="362"/>
      <c r="B163" s="367"/>
      <c r="C163" s="370" t="s">
        <v>7</v>
      </c>
      <c r="D163" s="30">
        <v>100</v>
      </c>
      <c r="E163" s="29">
        <v>32.8</v>
      </c>
      <c r="F163" s="30">
        <v>27.8</v>
      </c>
      <c r="G163" s="29">
        <v>35</v>
      </c>
      <c r="H163" s="30">
        <v>14.4</v>
      </c>
      <c r="I163" s="29">
        <v>44.4</v>
      </c>
      <c r="J163" s="30">
        <v>12.2</v>
      </c>
      <c r="K163" s="29">
        <v>45</v>
      </c>
      <c r="L163" s="30">
        <v>44.4</v>
      </c>
      <c r="M163" s="29">
        <v>12.2</v>
      </c>
      <c r="N163" s="30">
        <v>16.7</v>
      </c>
      <c r="O163" s="29">
        <v>25</v>
      </c>
      <c r="P163" s="30">
        <v>52.8</v>
      </c>
      <c r="Q163" s="29">
        <v>28.3</v>
      </c>
      <c r="R163" s="30">
        <v>21.1</v>
      </c>
      <c r="S163" s="29">
        <v>1.1</v>
      </c>
    </row>
    <row r="164" spans="1:19" ht="15" customHeight="1">
      <c r="A164" s="362"/>
      <c r="B164" s="367"/>
      <c r="C164" s="370" t="s">
        <v>288</v>
      </c>
      <c r="D164" s="19">
        <v>100</v>
      </c>
      <c r="E164" s="12">
        <v>35</v>
      </c>
      <c r="F164" s="15">
        <v>29</v>
      </c>
      <c r="G164" s="12">
        <v>41</v>
      </c>
      <c r="H164" s="15">
        <v>18</v>
      </c>
      <c r="I164" s="12">
        <v>40</v>
      </c>
      <c r="J164" s="15">
        <v>11</v>
      </c>
      <c r="K164" s="12">
        <v>47</v>
      </c>
      <c r="L164" s="15">
        <v>38</v>
      </c>
      <c r="M164" s="12">
        <v>17</v>
      </c>
      <c r="N164" s="15">
        <v>22</v>
      </c>
      <c r="O164" s="12">
        <v>25</v>
      </c>
      <c r="P164" s="15">
        <v>55</v>
      </c>
      <c r="Q164" s="12">
        <v>24</v>
      </c>
      <c r="R164" s="15">
        <v>21</v>
      </c>
      <c r="S164" s="12">
        <v>1</v>
      </c>
    </row>
    <row r="165" spans="1:19" ht="15" customHeight="1">
      <c r="A165" s="362"/>
      <c r="B165" s="367"/>
      <c r="C165" s="370" t="s">
        <v>8</v>
      </c>
      <c r="D165" s="32">
        <v>100</v>
      </c>
      <c r="E165" s="25">
        <v>35</v>
      </c>
      <c r="F165" s="28">
        <v>29</v>
      </c>
      <c r="G165" s="25">
        <v>41</v>
      </c>
      <c r="H165" s="28">
        <v>18</v>
      </c>
      <c r="I165" s="25">
        <v>40</v>
      </c>
      <c r="J165" s="28">
        <v>11</v>
      </c>
      <c r="K165" s="25">
        <v>47</v>
      </c>
      <c r="L165" s="28">
        <v>38</v>
      </c>
      <c r="M165" s="25">
        <v>17</v>
      </c>
      <c r="N165" s="28">
        <v>22</v>
      </c>
      <c r="O165" s="25">
        <v>25</v>
      </c>
      <c r="P165" s="28">
        <v>55</v>
      </c>
      <c r="Q165" s="25">
        <v>24</v>
      </c>
      <c r="R165" s="28">
        <v>21</v>
      </c>
      <c r="S165" s="25">
        <v>1</v>
      </c>
    </row>
    <row r="166" spans="1:19" ht="15" customHeight="1">
      <c r="A166" s="362"/>
      <c r="B166" s="367"/>
      <c r="C166" s="369" t="s">
        <v>9</v>
      </c>
      <c r="D166" s="17">
        <v>81</v>
      </c>
      <c r="E166" s="16">
        <v>34</v>
      </c>
      <c r="F166" s="17">
        <v>21</v>
      </c>
      <c r="G166" s="16">
        <v>26</v>
      </c>
      <c r="H166" s="17">
        <v>8</v>
      </c>
      <c r="I166" s="16">
        <v>28</v>
      </c>
      <c r="J166" s="17">
        <v>11</v>
      </c>
      <c r="K166" s="16">
        <v>36</v>
      </c>
      <c r="L166" s="17">
        <v>29</v>
      </c>
      <c r="M166" s="16">
        <v>15</v>
      </c>
      <c r="N166" s="17">
        <v>23</v>
      </c>
      <c r="O166" s="16">
        <v>20</v>
      </c>
      <c r="P166" s="17">
        <v>48</v>
      </c>
      <c r="Q166" s="16">
        <v>22</v>
      </c>
      <c r="R166" s="17">
        <v>17</v>
      </c>
      <c r="S166" s="16">
        <v>1</v>
      </c>
    </row>
    <row r="167" spans="1:19" ht="15" customHeight="1">
      <c r="A167" s="362"/>
      <c r="B167" s="367"/>
      <c r="C167" s="369" t="s">
        <v>9</v>
      </c>
      <c r="D167" s="30">
        <v>100</v>
      </c>
      <c r="E167" s="29">
        <v>42</v>
      </c>
      <c r="F167" s="30">
        <v>25.9</v>
      </c>
      <c r="G167" s="29">
        <v>32.1</v>
      </c>
      <c r="H167" s="30">
        <v>9.9</v>
      </c>
      <c r="I167" s="29">
        <v>34.6</v>
      </c>
      <c r="J167" s="30">
        <v>13.6</v>
      </c>
      <c r="K167" s="29">
        <v>44.4</v>
      </c>
      <c r="L167" s="30">
        <v>35.8</v>
      </c>
      <c r="M167" s="29">
        <v>18.5</v>
      </c>
      <c r="N167" s="30">
        <v>28.4</v>
      </c>
      <c r="O167" s="29">
        <v>24.7</v>
      </c>
      <c r="P167" s="30">
        <v>59.3</v>
      </c>
      <c r="Q167" s="29">
        <v>27.2</v>
      </c>
      <c r="R167" s="30">
        <v>21</v>
      </c>
      <c r="S167" s="29">
        <v>1.2</v>
      </c>
    </row>
    <row r="168" spans="1:19" ht="15" customHeight="1">
      <c r="A168" s="362"/>
      <c r="B168" s="367"/>
      <c r="C168" s="369" t="s">
        <v>10</v>
      </c>
      <c r="D168" s="19">
        <v>56</v>
      </c>
      <c r="E168" s="12">
        <v>23</v>
      </c>
      <c r="F168" s="15">
        <v>10</v>
      </c>
      <c r="G168" s="12">
        <v>24</v>
      </c>
      <c r="H168" s="15">
        <v>5</v>
      </c>
      <c r="I168" s="12">
        <v>16</v>
      </c>
      <c r="J168" s="15">
        <v>4</v>
      </c>
      <c r="K168" s="12">
        <v>23</v>
      </c>
      <c r="L168" s="15">
        <v>21</v>
      </c>
      <c r="M168" s="12">
        <v>6</v>
      </c>
      <c r="N168" s="15">
        <v>11</v>
      </c>
      <c r="O168" s="12">
        <v>12</v>
      </c>
      <c r="P168" s="15">
        <v>28</v>
      </c>
      <c r="Q168" s="12">
        <v>15</v>
      </c>
      <c r="R168" s="15">
        <v>11</v>
      </c>
      <c r="S168" s="12">
        <v>3</v>
      </c>
    </row>
    <row r="169" spans="1:19" ht="15" customHeight="1">
      <c r="A169" s="363"/>
      <c r="B169" s="367"/>
      <c r="C169" s="369" t="s">
        <v>10</v>
      </c>
      <c r="D169" s="32">
        <v>100</v>
      </c>
      <c r="E169" s="25">
        <v>41.1</v>
      </c>
      <c r="F169" s="28">
        <v>17.9</v>
      </c>
      <c r="G169" s="25">
        <v>42.9</v>
      </c>
      <c r="H169" s="28">
        <v>8.9</v>
      </c>
      <c r="I169" s="25">
        <v>28.6</v>
      </c>
      <c r="J169" s="28">
        <v>7.1</v>
      </c>
      <c r="K169" s="25">
        <v>41.1</v>
      </c>
      <c r="L169" s="28">
        <v>37.5</v>
      </c>
      <c r="M169" s="25">
        <v>10.7</v>
      </c>
      <c r="N169" s="28">
        <v>19.6</v>
      </c>
      <c r="O169" s="25">
        <v>21.4</v>
      </c>
      <c r="P169" s="28">
        <v>50</v>
      </c>
      <c r="Q169" s="25">
        <v>26.8</v>
      </c>
      <c r="R169" s="28">
        <v>19.6</v>
      </c>
      <c r="S169" s="25">
        <v>5.4</v>
      </c>
    </row>
    <row r="170" spans="1:19" ht="15" customHeight="1">
      <c r="A170" s="361" t="s">
        <v>51</v>
      </c>
      <c r="B170" s="367" t="s">
        <v>162</v>
      </c>
      <c r="C170" s="370" t="s">
        <v>174</v>
      </c>
      <c r="D170" s="22">
        <v>642</v>
      </c>
      <c r="E170" s="12">
        <v>191</v>
      </c>
      <c r="F170" s="13">
        <v>232</v>
      </c>
      <c r="G170" s="12">
        <v>237</v>
      </c>
      <c r="H170" s="13">
        <v>100</v>
      </c>
      <c r="I170" s="12">
        <v>261</v>
      </c>
      <c r="J170" s="13">
        <v>74</v>
      </c>
      <c r="K170" s="12">
        <v>255</v>
      </c>
      <c r="L170" s="13">
        <v>256</v>
      </c>
      <c r="M170" s="12">
        <v>78</v>
      </c>
      <c r="N170" s="13">
        <v>198</v>
      </c>
      <c r="O170" s="12">
        <v>210</v>
      </c>
      <c r="P170" s="13">
        <v>360</v>
      </c>
      <c r="Q170" s="12">
        <v>199</v>
      </c>
      <c r="R170" s="13">
        <v>144</v>
      </c>
      <c r="S170" s="12">
        <v>9</v>
      </c>
    </row>
    <row r="171" spans="1:19" ht="15" customHeight="1">
      <c r="A171" s="362"/>
      <c r="B171" s="367"/>
      <c r="C171" s="370"/>
      <c r="D171" s="35">
        <v>100</v>
      </c>
      <c r="E171" s="25">
        <v>29.8</v>
      </c>
      <c r="F171" s="26">
        <v>36.1</v>
      </c>
      <c r="G171" s="25">
        <v>36.9</v>
      </c>
      <c r="H171" s="26">
        <v>15.6</v>
      </c>
      <c r="I171" s="25">
        <v>40.7</v>
      </c>
      <c r="J171" s="26">
        <v>11.5</v>
      </c>
      <c r="K171" s="25">
        <v>39.7</v>
      </c>
      <c r="L171" s="26">
        <v>39.9</v>
      </c>
      <c r="M171" s="25">
        <v>12.1</v>
      </c>
      <c r="N171" s="26">
        <v>30.8</v>
      </c>
      <c r="O171" s="25">
        <v>32.7</v>
      </c>
      <c r="P171" s="26">
        <v>56.1</v>
      </c>
      <c r="Q171" s="25">
        <v>31</v>
      </c>
      <c r="R171" s="26">
        <v>22.4</v>
      </c>
      <c r="S171" s="25">
        <v>1.4</v>
      </c>
    </row>
    <row r="172" spans="1:19" ht="15" customHeight="1">
      <c r="A172" s="362"/>
      <c r="B172" s="367"/>
      <c r="C172" s="370" t="s">
        <v>52</v>
      </c>
      <c r="D172" s="19">
        <v>7</v>
      </c>
      <c r="E172" s="12">
        <v>2</v>
      </c>
      <c r="F172" s="15">
        <v>3</v>
      </c>
      <c r="G172" s="12">
        <v>3</v>
      </c>
      <c r="H172" s="15">
        <v>1</v>
      </c>
      <c r="I172" s="12">
        <v>2</v>
      </c>
      <c r="J172" s="15">
        <v>0</v>
      </c>
      <c r="K172" s="12">
        <v>1</v>
      </c>
      <c r="L172" s="15">
        <v>2</v>
      </c>
      <c r="M172" s="12">
        <v>2</v>
      </c>
      <c r="N172" s="15">
        <v>1</v>
      </c>
      <c r="O172" s="12">
        <v>2</v>
      </c>
      <c r="P172" s="15">
        <v>1</v>
      </c>
      <c r="Q172" s="12">
        <v>1</v>
      </c>
      <c r="R172" s="15">
        <v>3</v>
      </c>
      <c r="S172" s="12">
        <v>0</v>
      </c>
    </row>
    <row r="173" spans="1:19" ht="15" customHeight="1">
      <c r="A173" s="362"/>
      <c r="B173" s="367"/>
      <c r="C173" s="370" t="s">
        <v>52</v>
      </c>
      <c r="D173" s="32">
        <v>100</v>
      </c>
      <c r="E173" s="25">
        <v>28.6</v>
      </c>
      <c r="F173" s="28">
        <v>42.9</v>
      </c>
      <c r="G173" s="25">
        <v>42.9</v>
      </c>
      <c r="H173" s="28">
        <v>14.3</v>
      </c>
      <c r="I173" s="25">
        <v>28.6</v>
      </c>
      <c r="J173" s="28">
        <v>0</v>
      </c>
      <c r="K173" s="25">
        <v>14.3</v>
      </c>
      <c r="L173" s="28">
        <v>28.6</v>
      </c>
      <c r="M173" s="25">
        <v>28.6</v>
      </c>
      <c r="N173" s="28">
        <v>14.3</v>
      </c>
      <c r="O173" s="25">
        <v>28.6</v>
      </c>
      <c r="P173" s="28">
        <v>14.3</v>
      </c>
      <c r="Q173" s="25">
        <v>14.3</v>
      </c>
      <c r="R173" s="28">
        <v>42.9</v>
      </c>
      <c r="S173" s="25">
        <v>0</v>
      </c>
    </row>
    <row r="174" spans="1:19" ht="15" customHeight="1">
      <c r="A174" s="362"/>
      <c r="B174" s="367"/>
      <c r="C174" s="370" t="s">
        <v>53</v>
      </c>
      <c r="D174" s="17">
        <v>11</v>
      </c>
      <c r="E174" s="16">
        <v>6</v>
      </c>
      <c r="F174" s="17">
        <v>1</v>
      </c>
      <c r="G174" s="16">
        <v>5</v>
      </c>
      <c r="H174" s="17">
        <v>2</v>
      </c>
      <c r="I174" s="16">
        <v>2</v>
      </c>
      <c r="J174" s="17">
        <v>2</v>
      </c>
      <c r="K174" s="16">
        <v>5</v>
      </c>
      <c r="L174" s="17">
        <v>6</v>
      </c>
      <c r="M174" s="16">
        <v>0</v>
      </c>
      <c r="N174" s="17">
        <v>3</v>
      </c>
      <c r="O174" s="16">
        <v>3</v>
      </c>
      <c r="P174" s="17">
        <v>2</v>
      </c>
      <c r="Q174" s="16">
        <v>4</v>
      </c>
      <c r="R174" s="17">
        <v>3</v>
      </c>
      <c r="S174" s="16">
        <v>1</v>
      </c>
    </row>
    <row r="175" spans="1:19" ht="15" customHeight="1">
      <c r="A175" s="362"/>
      <c r="B175" s="367"/>
      <c r="C175" s="370" t="s">
        <v>53</v>
      </c>
      <c r="D175" s="30">
        <v>100</v>
      </c>
      <c r="E175" s="29">
        <v>54.5</v>
      </c>
      <c r="F175" s="30">
        <v>9.1</v>
      </c>
      <c r="G175" s="29">
        <v>45.5</v>
      </c>
      <c r="H175" s="30">
        <v>18.2</v>
      </c>
      <c r="I175" s="29">
        <v>18.2</v>
      </c>
      <c r="J175" s="30">
        <v>18.2</v>
      </c>
      <c r="K175" s="29">
        <v>45.5</v>
      </c>
      <c r="L175" s="30">
        <v>54.5</v>
      </c>
      <c r="M175" s="29">
        <v>0</v>
      </c>
      <c r="N175" s="30">
        <v>27.3</v>
      </c>
      <c r="O175" s="29">
        <v>27.3</v>
      </c>
      <c r="P175" s="30">
        <v>18.2</v>
      </c>
      <c r="Q175" s="29">
        <v>36.4</v>
      </c>
      <c r="R175" s="30">
        <v>27.3</v>
      </c>
      <c r="S175" s="29">
        <v>9.1</v>
      </c>
    </row>
    <row r="176" spans="1:19" ht="15" customHeight="1">
      <c r="A176" s="362"/>
      <c r="B176" s="367"/>
      <c r="C176" s="388" t="s">
        <v>54</v>
      </c>
      <c r="D176" s="19">
        <v>28</v>
      </c>
      <c r="E176" s="12">
        <v>6</v>
      </c>
      <c r="F176" s="15">
        <v>11</v>
      </c>
      <c r="G176" s="12">
        <v>10</v>
      </c>
      <c r="H176" s="15">
        <v>7</v>
      </c>
      <c r="I176" s="12">
        <v>11</v>
      </c>
      <c r="J176" s="15">
        <v>1</v>
      </c>
      <c r="K176" s="12">
        <v>13</v>
      </c>
      <c r="L176" s="15">
        <v>13</v>
      </c>
      <c r="M176" s="12">
        <v>7</v>
      </c>
      <c r="N176" s="15">
        <v>5</v>
      </c>
      <c r="O176" s="12">
        <v>9</v>
      </c>
      <c r="P176" s="15">
        <v>12</v>
      </c>
      <c r="Q176" s="12">
        <v>9</v>
      </c>
      <c r="R176" s="15">
        <v>8</v>
      </c>
      <c r="S176" s="12">
        <v>0</v>
      </c>
    </row>
    <row r="177" spans="1:19" ht="15" customHeight="1">
      <c r="A177" s="362"/>
      <c r="B177" s="367"/>
      <c r="C177" s="388" t="s">
        <v>54</v>
      </c>
      <c r="D177" s="32">
        <v>100</v>
      </c>
      <c r="E177" s="25">
        <v>21.4</v>
      </c>
      <c r="F177" s="28">
        <v>39.3</v>
      </c>
      <c r="G177" s="25">
        <v>35.7</v>
      </c>
      <c r="H177" s="28">
        <v>25</v>
      </c>
      <c r="I177" s="25">
        <v>39.3</v>
      </c>
      <c r="J177" s="28">
        <v>3.6</v>
      </c>
      <c r="K177" s="25">
        <v>46.4</v>
      </c>
      <c r="L177" s="28">
        <v>46.4</v>
      </c>
      <c r="M177" s="25">
        <v>25</v>
      </c>
      <c r="N177" s="28">
        <v>17.9</v>
      </c>
      <c r="O177" s="25">
        <v>32.1</v>
      </c>
      <c r="P177" s="28">
        <v>42.9</v>
      </c>
      <c r="Q177" s="25">
        <v>32.1</v>
      </c>
      <c r="R177" s="28">
        <v>28.6</v>
      </c>
      <c r="S177" s="25">
        <v>0</v>
      </c>
    </row>
    <row r="178" spans="1:19" ht="15" customHeight="1">
      <c r="A178" s="362"/>
      <c r="B178" s="367"/>
      <c r="C178" s="388" t="s">
        <v>55</v>
      </c>
      <c r="D178" s="17">
        <v>323</v>
      </c>
      <c r="E178" s="16">
        <v>95</v>
      </c>
      <c r="F178" s="17">
        <v>123</v>
      </c>
      <c r="G178" s="16">
        <v>106</v>
      </c>
      <c r="H178" s="17">
        <v>43</v>
      </c>
      <c r="I178" s="16">
        <v>144</v>
      </c>
      <c r="J178" s="17">
        <v>37</v>
      </c>
      <c r="K178" s="16">
        <v>125</v>
      </c>
      <c r="L178" s="17">
        <v>128</v>
      </c>
      <c r="M178" s="16">
        <v>34</v>
      </c>
      <c r="N178" s="17">
        <v>113</v>
      </c>
      <c r="O178" s="16">
        <v>94</v>
      </c>
      <c r="P178" s="17">
        <v>198</v>
      </c>
      <c r="Q178" s="16">
        <v>95</v>
      </c>
      <c r="R178" s="17">
        <v>68</v>
      </c>
      <c r="S178" s="16">
        <v>3</v>
      </c>
    </row>
    <row r="179" spans="1:19" ht="15" customHeight="1">
      <c r="A179" s="362"/>
      <c r="B179" s="367"/>
      <c r="C179" s="388" t="s">
        <v>55</v>
      </c>
      <c r="D179" s="30">
        <v>100</v>
      </c>
      <c r="E179" s="29">
        <v>29.4</v>
      </c>
      <c r="F179" s="30">
        <v>38.1</v>
      </c>
      <c r="G179" s="29">
        <v>32.8</v>
      </c>
      <c r="H179" s="30">
        <v>13.3</v>
      </c>
      <c r="I179" s="29">
        <v>44.6</v>
      </c>
      <c r="J179" s="30">
        <v>11.5</v>
      </c>
      <c r="K179" s="29">
        <v>38.7</v>
      </c>
      <c r="L179" s="30">
        <v>39.6</v>
      </c>
      <c r="M179" s="29">
        <v>10.5</v>
      </c>
      <c r="N179" s="30">
        <v>35</v>
      </c>
      <c r="O179" s="29">
        <v>29.1</v>
      </c>
      <c r="P179" s="30">
        <v>61.3</v>
      </c>
      <c r="Q179" s="29">
        <v>29.4</v>
      </c>
      <c r="R179" s="30">
        <v>21.1</v>
      </c>
      <c r="S179" s="29">
        <v>0.9</v>
      </c>
    </row>
    <row r="180" spans="1:19" ht="15" customHeight="1">
      <c r="A180" s="362"/>
      <c r="B180" s="367"/>
      <c r="C180" s="389" t="s">
        <v>56</v>
      </c>
      <c r="D180" s="19">
        <v>224</v>
      </c>
      <c r="E180" s="12">
        <v>64</v>
      </c>
      <c r="F180" s="15">
        <v>75</v>
      </c>
      <c r="G180" s="12">
        <v>92</v>
      </c>
      <c r="H180" s="15">
        <v>43</v>
      </c>
      <c r="I180" s="12">
        <v>89</v>
      </c>
      <c r="J180" s="15">
        <v>31</v>
      </c>
      <c r="K180" s="12">
        <v>89</v>
      </c>
      <c r="L180" s="15">
        <v>92</v>
      </c>
      <c r="M180" s="12">
        <v>26</v>
      </c>
      <c r="N180" s="15">
        <v>63</v>
      </c>
      <c r="O180" s="12">
        <v>87</v>
      </c>
      <c r="P180" s="15">
        <v>123</v>
      </c>
      <c r="Q180" s="12">
        <v>75</v>
      </c>
      <c r="R180" s="15">
        <v>50</v>
      </c>
      <c r="S180" s="12">
        <v>1</v>
      </c>
    </row>
    <row r="181" spans="1:19" ht="15" customHeight="1">
      <c r="A181" s="362"/>
      <c r="B181" s="367"/>
      <c r="C181" s="389" t="s">
        <v>56</v>
      </c>
      <c r="D181" s="32">
        <v>100</v>
      </c>
      <c r="E181" s="25">
        <v>28.6</v>
      </c>
      <c r="F181" s="28">
        <v>33.5</v>
      </c>
      <c r="G181" s="25">
        <v>41.1</v>
      </c>
      <c r="H181" s="28">
        <v>19.2</v>
      </c>
      <c r="I181" s="25">
        <v>39.7</v>
      </c>
      <c r="J181" s="28">
        <v>13.8</v>
      </c>
      <c r="K181" s="25">
        <v>39.7</v>
      </c>
      <c r="L181" s="28">
        <v>41.1</v>
      </c>
      <c r="M181" s="25">
        <v>11.6</v>
      </c>
      <c r="N181" s="28">
        <v>28.1</v>
      </c>
      <c r="O181" s="25">
        <v>38.8</v>
      </c>
      <c r="P181" s="28">
        <v>54.9</v>
      </c>
      <c r="Q181" s="25">
        <v>33.5</v>
      </c>
      <c r="R181" s="28">
        <v>22.3</v>
      </c>
      <c r="S181" s="25">
        <v>0.4</v>
      </c>
    </row>
    <row r="182" spans="1:19" ht="15" customHeight="1">
      <c r="A182" s="362"/>
      <c r="B182" s="367"/>
      <c r="C182" s="370" t="s">
        <v>2</v>
      </c>
      <c r="D182" s="17">
        <v>49</v>
      </c>
      <c r="E182" s="16">
        <v>18</v>
      </c>
      <c r="F182" s="17">
        <v>19</v>
      </c>
      <c r="G182" s="16">
        <v>21</v>
      </c>
      <c r="H182" s="17">
        <v>4</v>
      </c>
      <c r="I182" s="16">
        <v>13</v>
      </c>
      <c r="J182" s="17">
        <v>3</v>
      </c>
      <c r="K182" s="16">
        <v>22</v>
      </c>
      <c r="L182" s="17">
        <v>15</v>
      </c>
      <c r="M182" s="16">
        <v>9</v>
      </c>
      <c r="N182" s="17">
        <v>13</v>
      </c>
      <c r="O182" s="16">
        <v>15</v>
      </c>
      <c r="P182" s="17">
        <v>24</v>
      </c>
      <c r="Q182" s="16">
        <v>15</v>
      </c>
      <c r="R182" s="17">
        <v>12</v>
      </c>
      <c r="S182" s="16">
        <v>4</v>
      </c>
    </row>
    <row r="183" spans="1:19" ht="15" customHeight="1" thickBot="1">
      <c r="A183" s="362"/>
      <c r="B183" s="371"/>
      <c r="C183" s="372" t="s">
        <v>2</v>
      </c>
      <c r="D183" s="271">
        <v>100</v>
      </c>
      <c r="E183" s="272">
        <v>36.7</v>
      </c>
      <c r="F183" s="271">
        <v>38.8</v>
      </c>
      <c r="G183" s="272">
        <v>42.9</v>
      </c>
      <c r="H183" s="271">
        <v>8.2</v>
      </c>
      <c r="I183" s="272">
        <v>26.5</v>
      </c>
      <c r="J183" s="271">
        <v>6.1</v>
      </c>
      <c r="K183" s="272">
        <v>44.9</v>
      </c>
      <c r="L183" s="271">
        <v>30.6</v>
      </c>
      <c r="M183" s="272">
        <v>18.4</v>
      </c>
      <c r="N183" s="271">
        <v>26.5</v>
      </c>
      <c r="O183" s="272">
        <v>30.6</v>
      </c>
      <c r="P183" s="271">
        <v>49</v>
      </c>
      <c r="Q183" s="272">
        <v>30.6</v>
      </c>
      <c r="R183" s="271">
        <v>24.5</v>
      </c>
      <c r="S183" s="272">
        <v>8.2</v>
      </c>
    </row>
    <row r="184" spans="1:19" ht="15" customHeight="1" thickTop="1">
      <c r="A184" s="362"/>
      <c r="B184" s="363" t="s">
        <v>172</v>
      </c>
      <c r="C184" s="387" t="s">
        <v>174</v>
      </c>
      <c r="D184" s="17">
        <v>463</v>
      </c>
      <c r="E184" s="67">
        <v>176</v>
      </c>
      <c r="F184" s="17">
        <v>120</v>
      </c>
      <c r="G184" s="67">
        <v>164</v>
      </c>
      <c r="H184" s="17">
        <v>64</v>
      </c>
      <c r="I184" s="67">
        <v>184</v>
      </c>
      <c r="J184" s="17">
        <v>55</v>
      </c>
      <c r="K184" s="67">
        <v>209</v>
      </c>
      <c r="L184" s="17">
        <v>178</v>
      </c>
      <c r="M184" s="67">
        <v>71</v>
      </c>
      <c r="N184" s="17">
        <v>102</v>
      </c>
      <c r="O184" s="67">
        <v>118</v>
      </c>
      <c r="P184" s="17">
        <v>248</v>
      </c>
      <c r="Q184" s="67">
        <v>117</v>
      </c>
      <c r="R184" s="17">
        <v>101</v>
      </c>
      <c r="S184" s="67">
        <v>8</v>
      </c>
    </row>
    <row r="185" spans="1:19" ht="15" customHeight="1">
      <c r="A185" s="362"/>
      <c r="B185" s="367"/>
      <c r="C185" s="370"/>
      <c r="D185" s="30">
        <v>100</v>
      </c>
      <c r="E185" s="42">
        <v>38</v>
      </c>
      <c r="F185" s="43">
        <v>25.9</v>
      </c>
      <c r="G185" s="42">
        <v>35.4</v>
      </c>
      <c r="H185" s="43">
        <v>13.8</v>
      </c>
      <c r="I185" s="42">
        <v>39.7</v>
      </c>
      <c r="J185" s="43">
        <v>11.9</v>
      </c>
      <c r="K185" s="42">
        <v>45.1</v>
      </c>
      <c r="L185" s="43">
        <v>38.4</v>
      </c>
      <c r="M185" s="42">
        <v>15.3</v>
      </c>
      <c r="N185" s="43">
        <v>22</v>
      </c>
      <c r="O185" s="29">
        <v>25.5</v>
      </c>
      <c r="P185" s="30">
        <v>53.6</v>
      </c>
      <c r="Q185" s="29">
        <v>25.3</v>
      </c>
      <c r="R185" s="30">
        <v>21.8</v>
      </c>
      <c r="S185" s="29">
        <v>1.7</v>
      </c>
    </row>
    <row r="186" spans="1:19" ht="15" customHeight="1">
      <c r="A186" s="362"/>
      <c r="B186" s="367"/>
      <c r="C186" s="370" t="s">
        <v>52</v>
      </c>
      <c r="D186" s="19">
        <v>12</v>
      </c>
      <c r="E186" s="12">
        <v>6</v>
      </c>
      <c r="F186" s="15">
        <v>3</v>
      </c>
      <c r="G186" s="12">
        <v>2</v>
      </c>
      <c r="H186" s="15">
        <v>2</v>
      </c>
      <c r="I186" s="12">
        <v>5</v>
      </c>
      <c r="J186" s="15">
        <v>3</v>
      </c>
      <c r="K186" s="12">
        <v>8</v>
      </c>
      <c r="L186" s="15">
        <v>3</v>
      </c>
      <c r="M186" s="12">
        <v>1</v>
      </c>
      <c r="N186" s="15">
        <v>5</v>
      </c>
      <c r="O186" s="12">
        <v>2</v>
      </c>
      <c r="P186" s="15">
        <v>7</v>
      </c>
      <c r="Q186" s="12">
        <v>3</v>
      </c>
      <c r="R186" s="15">
        <v>2</v>
      </c>
      <c r="S186" s="12">
        <v>0</v>
      </c>
    </row>
    <row r="187" spans="1:19" ht="15" customHeight="1">
      <c r="A187" s="362"/>
      <c r="B187" s="367"/>
      <c r="C187" s="370" t="s">
        <v>52</v>
      </c>
      <c r="D187" s="32">
        <v>100</v>
      </c>
      <c r="E187" s="25">
        <v>50</v>
      </c>
      <c r="F187" s="28">
        <v>25</v>
      </c>
      <c r="G187" s="25">
        <v>16.7</v>
      </c>
      <c r="H187" s="28">
        <v>16.7</v>
      </c>
      <c r="I187" s="25">
        <v>41.7</v>
      </c>
      <c r="J187" s="28">
        <v>25</v>
      </c>
      <c r="K187" s="25">
        <v>66.7</v>
      </c>
      <c r="L187" s="28">
        <v>25</v>
      </c>
      <c r="M187" s="25">
        <v>8.3</v>
      </c>
      <c r="N187" s="28">
        <v>41.7</v>
      </c>
      <c r="O187" s="25">
        <v>16.7</v>
      </c>
      <c r="P187" s="28">
        <v>58.3</v>
      </c>
      <c r="Q187" s="25">
        <v>25</v>
      </c>
      <c r="R187" s="28">
        <v>16.7</v>
      </c>
      <c r="S187" s="25">
        <v>0</v>
      </c>
    </row>
    <row r="188" spans="1:19" ht="15" customHeight="1">
      <c r="A188" s="362"/>
      <c r="B188" s="367"/>
      <c r="C188" s="370" t="s">
        <v>53</v>
      </c>
      <c r="D188" s="17">
        <v>9</v>
      </c>
      <c r="E188" s="16">
        <v>4</v>
      </c>
      <c r="F188" s="17">
        <v>2</v>
      </c>
      <c r="G188" s="16">
        <v>2</v>
      </c>
      <c r="H188" s="17">
        <v>2</v>
      </c>
      <c r="I188" s="16">
        <v>4</v>
      </c>
      <c r="J188" s="17">
        <v>2</v>
      </c>
      <c r="K188" s="16">
        <v>3</v>
      </c>
      <c r="L188" s="17">
        <v>2</v>
      </c>
      <c r="M188" s="16">
        <v>1</v>
      </c>
      <c r="N188" s="17">
        <v>3</v>
      </c>
      <c r="O188" s="16">
        <v>3</v>
      </c>
      <c r="P188" s="17">
        <v>5</v>
      </c>
      <c r="Q188" s="16">
        <v>3</v>
      </c>
      <c r="R188" s="17">
        <v>0</v>
      </c>
      <c r="S188" s="16">
        <v>0</v>
      </c>
    </row>
    <row r="189" spans="1:19" ht="15" customHeight="1">
      <c r="A189" s="362"/>
      <c r="B189" s="367"/>
      <c r="C189" s="370" t="s">
        <v>53</v>
      </c>
      <c r="D189" s="30">
        <v>100</v>
      </c>
      <c r="E189" s="29">
        <v>44.4</v>
      </c>
      <c r="F189" s="30">
        <v>22.2</v>
      </c>
      <c r="G189" s="29">
        <v>22.2</v>
      </c>
      <c r="H189" s="30">
        <v>22.2</v>
      </c>
      <c r="I189" s="29">
        <v>44.4</v>
      </c>
      <c r="J189" s="30">
        <v>22.2</v>
      </c>
      <c r="K189" s="29">
        <v>33.3</v>
      </c>
      <c r="L189" s="30">
        <v>22.2</v>
      </c>
      <c r="M189" s="29">
        <v>11.1</v>
      </c>
      <c r="N189" s="30">
        <v>33.3</v>
      </c>
      <c r="O189" s="29">
        <v>33.3</v>
      </c>
      <c r="P189" s="30">
        <v>55.6</v>
      </c>
      <c r="Q189" s="29">
        <v>33.3</v>
      </c>
      <c r="R189" s="30">
        <v>0</v>
      </c>
      <c r="S189" s="29">
        <v>0</v>
      </c>
    </row>
    <row r="190" spans="1:19" ht="15" customHeight="1">
      <c r="A190" s="362"/>
      <c r="B190" s="367"/>
      <c r="C190" s="388" t="s">
        <v>54</v>
      </c>
      <c r="D190" s="19">
        <v>25</v>
      </c>
      <c r="E190" s="12">
        <v>11</v>
      </c>
      <c r="F190" s="15">
        <v>8</v>
      </c>
      <c r="G190" s="12">
        <v>7</v>
      </c>
      <c r="H190" s="15">
        <v>8</v>
      </c>
      <c r="I190" s="12">
        <v>9</v>
      </c>
      <c r="J190" s="15">
        <v>0</v>
      </c>
      <c r="K190" s="12">
        <v>12</v>
      </c>
      <c r="L190" s="15">
        <v>9</v>
      </c>
      <c r="M190" s="12">
        <v>8</v>
      </c>
      <c r="N190" s="15">
        <v>7</v>
      </c>
      <c r="O190" s="12">
        <v>5</v>
      </c>
      <c r="P190" s="15">
        <v>15</v>
      </c>
      <c r="Q190" s="12">
        <v>7</v>
      </c>
      <c r="R190" s="15">
        <v>4</v>
      </c>
      <c r="S190" s="12">
        <v>0</v>
      </c>
    </row>
    <row r="191" spans="1:19" ht="15" customHeight="1">
      <c r="A191" s="362"/>
      <c r="B191" s="367"/>
      <c r="C191" s="388" t="s">
        <v>54</v>
      </c>
      <c r="D191" s="32">
        <v>100</v>
      </c>
      <c r="E191" s="25">
        <v>44</v>
      </c>
      <c r="F191" s="28">
        <v>32</v>
      </c>
      <c r="G191" s="25">
        <v>28</v>
      </c>
      <c r="H191" s="28">
        <v>32</v>
      </c>
      <c r="I191" s="25">
        <v>36</v>
      </c>
      <c r="J191" s="28">
        <v>0</v>
      </c>
      <c r="K191" s="25">
        <v>48</v>
      </c>
      <c r="L191" s="28">
        <v>36</v>
      </c>
      <c r="M191" s="25">
        <v>32</v>
      </c>
      <c r="N191" s="28">
        <v>28</v>
      </c>
      <c r="O191" s="25">
        <v>20</v>
      </c>
      <c r="P191" s="28">
        <v>60</v>
      </c>
      <c r="Q191" s="25">
        <v>28</v>
      </c>
      <c r="R191" s="28">
        <v>16</v>
      </c>
      <c r="S191" s="25">
        <v>0</v>
      </c>
    </row>
    <row r="192" spans="1:19" ht="15" customHeight="1">
      <c r="A192" s="362"/>
      <c r="B192" s="367"/>
      <c r="C192" s="388" t="s">
        <v>55</v>
      </c>
      <c r="D192" s="17">
        <v>215</v>
      </c>
      <c r="E192" s="16">
        <v>76</v>
      </c>
      <c r="F192" s="17">
        <v>52</v>
      </c>
      <c r="G192" s="16">
        <v>80</v>
      </c>
      <c r="H192" s="17">
        <v>30</v>
      </c>
      <c r="I192" s="16">
        <v>84</v>
      </c>
      <c r="J192" s="17">
        <v>22</v>
      </c>
      <c r="K192" s="16">
        <v>94</v>
      </c>
      <c r="L192" s="17">
        <v>85</v>
      </c>
      <c r="M192" s="16">
        <v>26</v>
      </c>
      <c r="N192" s="17">
        <v>47</v>
      </c>
      <c r="O192" s="16">
        <v>57</v>
      </c>
      <c r="P192" s="17">
        <v>130</v>
      </c>
      <c r="Q192" s="16">
        <v>47</v>
      </c>
      <c r="R192" s="17">
        <v>41</v>
      </c>
      <c r="S192" s="16">
        <v>5</v>
      </c>
    </row>
    <row r="193" spans="1:19" ht="15" customHeight="1">
      <c r="A193" s="362"/>
      <c r="B193" s="367"/>
      <c r="C193" s="388" t="s">
        <v>55</v>
      </c>
      <c r="D193" s="30">
        <v>100</v>
      </c>
      <c r="E193" s="29">
        <v>35.3</v>
      </c>
      <c r="F193" s="30">
        <v>24.2</v>
      </c>
      <c r="G193" s="29">
        <v>37.2</v>
      </c>
      <c r="H193" s="30">
        <v>14</v>
      </c>
      <c r="I193" s="29">
        <v>39.1</v>
      </c>
      <c r="J193" s="30">
        <v>10.2</v>
      </c>
      <c r="K193" s="29">
        <v>43.7</v>
      </c>
      <c r="L193" s="30">
        <v>39.5</v>
      </c>
      <c r="M193" s="29">
        <v>12.1</v>
      </c>
      <c r="N193" s="30">
        <v>21.9</v>
      </c>
      <c r="O193" s="29">
        <v>26.5</v>
      </c>
      <c r="P193" s="30">
        <v>60.5</v>
      </c>
      <c r="Q193" s="29">
        <v>21.9</v>
      </c>
      <c r="R193" s="30">
        <v>19.1</v>
      </c>
      <c r="S193" s="29">
        <v>2.3</v>
      </c>
    </row>
    <row r="194" spans="1:19" ht="15" customHeight="1">
      <c r="A194" s="362"/>
      <c r="B194" s="367"/>
      <c r="C194" s="389" t="s">
        <v>56</v>
      </c>
      <c r="D194" s="19">
        <v>177</v>
      </c>
      <c r="E194" s="12">
        <v>68</v>
      </c>
      <c r="F194" s="15">
        <v>50</v>
      </c>
      <c r="G194" s="12">
        <v>64</v>
      </c>
      <c r="H194" s="15">
        <v>18</v>
      </c>
      <c r="I194" s="12">
        <v>76</v>
      </c>
      <c r="J194" s="15">
        <v>24</v>
      </c>
      <c r="K194" s="12">
        <v>83</v>
      </c>
      <c r="L194" s="15">
        <v>68</v>
      </c>
      <c r="M194" s="12">
        <v>34</v>
      </c>
      <c r="N194" s="15">
        <v>33</v>
      </c>
      <c r="O194" s="12">
        <v>47</v>
      </c>
      <c r="P194" s="15">
        <v>78</v>
      </c>
      <c r="Q194" s="12">
        <v>47</v>
      </c>
      <c r="R194" s="15">
        <v>53</v>
      </c>
      <c r="S194" s="12">
        <v>0</v>
      </c>
    </row>
    <row r="195" spans="1:19" ht="15" customHeight="1">
      <c r="A195" s="362"/>
      <c r="B195" s="367"/>
      <c r="C195" s="389" t="s">
        <v>56</v>
      </c>
      <c r="D195" s="32">
        <v>100</v>
      </c>
      <c r="E195" s="25">
        <v>38.4</v>
      </c>
      <c r="F195" s="28">
        <v>28.2</v>
      </c>
      <c r="G195" s="25">
        <v>36.2</v>
      </c>
      <c r="H195" s="28">
        <v>10.2</v>
      </c>
      <c r="I195" s="25">
        <v>42.9</v>
      </c>
      <c r="J195" s="28">
        <v>13.6</v>
      </c>
      <c r="K195" s="25">
        <v>46.9</v>
      </c>
      <c r="L195" s="28">
        <v>38.4</v>
      </c>
      <c r="M195" s="25">
        <v>19.2</v>
      </c>
      <c r="N195" s="28">
        <v>18.6</v>
      </c>
      <c r="O195" s="25">
        <v>26.6</v>
      </c>
      <c r="P195" s="28">
        <v>44.1</v>
      </c>
      <c r="Q195" s="25">
        <v>26.6</v>
      </c>
      <c r="R195" s="28">
        <v>29.9</v>
      </c>
      <c r="S195" s="25">
        <v>0</v>
      </c>
    </row>
    <row r="196" spans="1:19" ht="15" customHeight="1">
      <c r="A196" s="362"/>
      <c r="B196" s="367"/>
      <c r="C196" s="370" t="s">
        <v>2</v>
      </c>
      <c r="D196" s="17">
        <v>25</v>
      </c>
      <c r="E196" s="16">
        <v>11</v>
      </c>
      <c r="F196" s="17">
        <v>5</v>
      </c>
      <c r="G196" s="16">
        <v>9</v>
      </c>
      <c r="H196" s="17">
        <v>4</v>
      </c>
      <c r="I196" s="16">
        <v>6</v>
      </c>
      <c r="J196" s="17">
        <v>4</v>
      </c>
      <c r="K196" s="16">
        <v>9</v>
      </c>
      <c r="L196" s="17">
        <v>11</v>
      </c>
      <c r="M196" s="16">
        <v>1</v>
      </c>
      <c r="N196" s="17">
        <v>7</v>
      </c>
      <c r="O196" s="16">
        <v>4</v>
      </c>
      <c r="P196" s="17">
        <v>13</v>
      </c>
      <c r="Q196" s="16">
        <v>10</v>
      </c>
      <c r="R196" s="17">
        <v>1</v>
      </c>
      <c r="S196" s="16">
        <v>3</v>
      </c>
    </row>
    <row r="197" spans="1:19" ht="15" customHeight="1">
      <c r="A197" s="363"/>
      <c r="B197" s="367"/>
      <c r="C197" s="370" t="s">
        <v>2</v>
      </c>
      <c r="D197" s="26">
        <v>100</v>
      </c>
      <c r="E197" s="25">
        <v>44</v>
      </c>
      <c r="F197" s="26">
        <v>20</v>
      </c>
      <c r="G197" s="25">
        <v>36</v>
      </c>
      <c r="H197" s="26">
        <v>16</v>
      </c>
      <c r="I197" s="25">
        <v>24</v>
      </c>
      <c r="J197" s="26">
        <v>16</v>
      </c>
      <c r="K197" s="25">
        <v>36</v>
      </c>
      <c r="L197" s="26">
        <v>44</v>
      </c>
      <c r="M197" s="25">
        <v>4</v>
      </c>
      <c r="N197" s="26">
        <v>28</v>
      </c>
      <c r="O197" s="25">
        <v>16</v>
      </c>
      <c r="P197" s="26">
        <v>52</v>
      </c>
      <c r="Q197" s="25">
        <v>40</v>
      </c>
      <c r="R197" s="26">
        <v>4</v>
      </c>
      <c r="S197" s="25">
        <v>12</v>
      </c>
    </row>
  </sheetData>
  <mergeCells count="118">
    <mergeCell ref="B112:B125"/>
    <mergeCell ref="C142:C143"/>
    <mergeCell ref="A146:A169"/>
    <mergeCell ref="A170:A197"/>
    <mergeCell ref="C144:C145"/>
    <mergeCell ref="C126:C127"/>
    <mergeCell ref="C128:C129"/>
    <mergeCell ref="C130:C131"/>
    <mergeCell ref="C132:C133"/>
    <mergeCell ref="C134:C135"/>
    <mergeCell ref="B7:B12"/>
    <mergeCell ref="A98:A125"/>
    <mergeCell ref="A126:A145"/>
    <mergeCell ref="A14:A45"/>
    <mergeCell ref="A46:A81"/>
    <mergeCell ref="A82:A97"/>
    <mergeCell ref="B136:B145"/>
    <mergeCell ref="B126:B135"/>
    <mergeCell ref="B98:B111"/>
    <mergeCell ref="B82:B89"/>
    <mergeCell ref="C140:C141"/>
    <mergeCell ref="C112:C113"/>
    <mergeCell ref="C114:C115"/>
    <mergeCell ref="C116:C117"/>
    <mergeCell ref="C118:C119"/>
    <mergeCell ref="C120:C121"/>
    <mergeCell ref="C122:C123"/>
    <mergeCell ref="C124:C125"/>
    <mergeCell ref="C102:C103"/>
    <mergeCell ref="C104:C105"/>
    <mergeCell ref="C136:C137"/>
    <mergeCell ref="C138:C139"/>
    <mergeCell ref="C106:C107"/>
    <mergeCell ref="C108:C109"/>
    <mergeCell ref="C110:C111"/>
    <mergeCell ref="B90:B97"/>
    <mergeCell ref="C90:C91"/>
    <mergeCell ref="C92:C93"/>
    <mergeCell ref="C94:C95"/>
    <mergeCell ref="C96:C97"/>
    <mergeCell ref="C98:C99"/>
    <mergeCell ref="C100:C101"/>
    <mergeCell ref="C82:C83"/>
    <mergeCell ref="C84:C85"/>
    <mergeCell ref="C86:C87"/>
    <mergeCell ref="C88:C89"/>
    <mergeCell ref="C11:C12"/>
    <mergeCell ref="C9:C10"/>
    <mergeCell ref="C7:C8"/>
    <mergeCell ref="C4:C5"/>
    <mergeCell ref="B14:B29"/>
    <mergeCell ref="C14:C15"/>
    <mergeCell ref="C16:C17"/>
    <mergeCell ref="C18:C19"/>
    <mergeCell ref="C20:C21"/>
    <mergeCell ref="C22:C23"/>
    <mergeCell ref="C24:C25"/>
    <mergeCell ref="C26:C27"/>
    <mergeCell ref="C28:C29"/>
    <mergeCell ref="B30:B45"/>
    <mergeCell ref="C30:C31"/>
    <mergeCell ref="C32:C33"/>
    <mergeCell ref="C34:C35"/>
    <mergeCell ref="C36:C37"/>
    <mergeCell ref="C38:C39"/>
    <mergeCell ref="C40:C41"/>
    <mergeCell ref="C42:C43"/>
    <mergeCell ref="C44:C45"/>
    <mergeCell ref="B46:B63"/>
    <mergeCell ref="C46:C47"/>
    <mergeCell ref="C48:C49"/>
    <mergeCell ref="C50:C51"/>
    <mergeCell ref="C52:C53"/>
    <mergeCell ref="C54:C55"/>
    <mergeCell ref="C56:C57"/>
    <mergeCell ref="C58:C59"/>
    <mergeCell ref="C60:C61"/>
    <mergeCell ref="C62:C63"/>
    <mergeCell ref="B64:B81"/>
    <mergeCell ref="C64:C65"/>
    <mergeCell ref="C66:C67"/>
    <mergeCell ref="C68:C69"/>
    <mergeCell ref="C70:C71"/>
    <mergeCell ref="C72:C73"/>
    <mergeCell ref="C74:C75"/>
    <mergeCell ref="C76:C77"/>
    <mergeCell ref="C78:C79"/>
    <mergeCell ref="C80:C81"/>
    <mergeCell ref="B146:B157"/>
    <mergeCell ref="C146:C147"/>
    <mergeCell ref="C148:C149"/>
    <mergeCell ref="C150:C151"/>
    <mergeCell ref="C152:C153"/>
    <mergeCell ref="C154:C155"/>
    <mergeCell ref="C156:C157"/>
    <mergeCell ref="B158:B169"/>
    <mergeCell ref="C158:C159"/>
    <mergeCell ref="C160:C161"/>
    <mergeCell ref="C162:C163"/>
    <mergeCell ref="C164:C165"/>
    <mergeCell ref="C166:C167"/>
    <mergeCell ref="C168:C169"/>
    <mergeCell ref="B170:B183"/>
    <mergeCell ref="C170:C171"/>
    <mergeCell ref="C172:C173"/>
    <mergeCell ref="C174:C175"/>
    <mergeCell ref="C176:C177"/>
    <mergeCell ref="C178:C179"/>
    <mergeCell ref="C180:C181"/>
    <mergeCell ref="C182:C183"/>
    <mergeCell ref="B184:B197"/>
    <mergeCell ref="C184:C185"/>
    <mergeCell ref="C186:C187"/>
    <mergeCell ref="C188:C189"/>
    <mergeCell ref="C190:C191"/>
    <mergeCell ref="C192:C193"/>
    <mergeCell ref="C194:C195"/>
    <mergeCell ref="C196:C197"/>
  </mergeCells>
  <printOptions/>
  <pageMargins left="0.3937007874015748" right="0.7874015748031497" top="0.5905511811023623" bottom="0.5905511811023623" header="0.5118110236220472" footer="0.5118110236220472"/>
  <pageSetup horizontalDpi="600" verticalDpi="600" orientation="portrait" paperSize="9" r:id="rId1"/>
  <rowBreaks count="6" manualBreakCount="6">
    <brk id="45" max="255" man="1"/>
    <brk id="81" max="255" man="1"/>
    <brk id="97" max="255" man="1"/>
    <brk id="125" max="255" man="1"/>
    <brk id="145" max="255" man="1"/>
    <brk id="169" max="255" man="1"/>
  </rowBreaks>
</worksheet>
</file>

<file path=xl/worksheets/sheet26.xml><?xml version="1.0" encoding="utf-8"?>
<worksheet xmlns="http://schemas.openxmlformats.org/spreadsheetml/2006/main" xmlns:r="http://schemas.openxmlformats.org/officeDocument/2006/relationships">
  <dimension ref="A1:S251"/>
  <sheetViews>
    <sheetView view="pageBreakPreview" zoomScaleSheetLayoutView="100" workbookViewId="0" topLeftCell="A1">
      <selection activeCell="F27" sqref="F27"/>
    </sheetView>
  </sheetViews>
  <sheetFormatPr defaultColWidth="9.00390625" defaultRowHeight="15" customHeight="1"/>
  <cols>
    <col min="1" max="2" width="2.625" style="2" customWidth="1"/>
    <col min="3" max="3" width="16.75390625" style="2" customWidth="1"/>
    <col min="4" max="10" width="6.625" style="6" customWidth="1"/>
    <col min="11" max="19" width="9.00390625" style="6" customWidth="1"/>
    <col min="20" max="16384" width="9.00390625" style="2" customWidth="1"/>
  </cols>
  <sheetData>
    <row r="1" ht="15" customHeight="1">
      <c r="C1" s="1" t="s">
        <v>51</v>
      </c>
    </row>
    <row r="3" spans="3:19" s="3" customFormat="1" ht="136.5" customHeight="1">
      <c r="C3" s="7" t="s">
        <v>0</v>
      </c>
      <c r="D3" s="4" t="s">
        <v>1</v>
      </c>
      <c r="E3" s="4" t="s">
        <v>52</v>
      </c>
      <c r="F3" s="4" t="s">
        <v>53</v>
      </c>
      <c r="G3" s="4" t="s">
        <v>54</v>
      </c>
      <c r="H3" s="4" t="s">
        <v>55</v>
      </c>
      <c r="I3" s="4" t="s">
        <v>56</v>
      </c>
      <c r="J3" s="4" t="s">
        <v>2</v>
      </c>
      <c r="K3" s="109"/>
      <c r="L3" s="109"/>
      <c r="M3" s="109"/>
      <c r="N3" s="109"/>
      <c r="O3" s="109"/>
      <c r="P3" s="109"/>
      <c r="Q3" s="109"/>
      <c r="R3" s="109"/>
      <c r="S3" s="109"/>
    </row>
    <row r="4" spans="3:10" ht="15" customHeight="1">
      <c r="C4" s="348" t="s">
        <v>290</v>
      </c>
      <c r="D4" s="8">
        <f>SUM(E4:J4)</f>
        <v>1268</v>
      </c>
      <c r="E4" s="9">
        <v>22</v>
      </c>
      <c r="F4" s="9">
        <v>25</v>
      </c>
      <c r="G4" s="9">
        <v>58</v>
      </c>
      <c r="H4" s="9">
        <v>614</v>
      </c>
      <c r="I4" s="9">
        <v>462</v>
      </c>
      <c r="J4" s="9">
        <v>87</v>
      </c>
    </row>
    <row r="5" spans="3:10" ht="15" customHeight="1">
      <c r="C5" s="348"/>
      <c r="D5" s="10">
        <v>100</v>
      </c>
      <c r="E5" s="10">
        <f aca="true" t="shared" si="0" ref="E5:J5">E4/$D4%</f>
        <v>1.7350157728706626</v>
      </c>
      <c r="F5" s="10">
        <f t="shared" si="0"/>
        <v>1.971608832807571</v>
      </c>
      <c r="G5" s="10">
        <f t="shared" si="0"/>
        <v>4.574132492113565</v>
      </c>
      <c r="H5" s="10">
        <f t="shared" si="0"/>
        <v>48.42271293375394</v>
      </c>
      <c r="I5" s="10">
        <f t="shared" si="0"/>
        <v>36.435331230283914</v>
      </c>
      <c r="J5" s="10">
        <f t="shared" si="0"/>
        <v>6.861198738170347</v>
      </c>
    </row>
    <row r="6" ht="6" customHeight="1"/>
    <row r="7" spans="2:10" ht="15" customHeight="1">
      <c r="B7" s="349" t="s">
        <v>224</v>
      </c>
      <c r="C7" s="348" t="s">
        <v>291</v>
      </c>
      <c r="D7" s="9">
        <v>734</v>
      </c>
      <c r="E7" s="9">
        <v>8</v>
      </c>
      <c r="F7" s="9">
        <v>14</v>
      </c>
      <c r="G7" s="9">
        <v>31</v>
      </c>
      <c r="H7" s="9">
        <v>369</v>
      </c>
      <c r="I7" s="9">
        <v>256</v>
      </c>
      <c r="J7" s="9">
        <v>56</v>
      </c>
    </row>
    <row r="8" spans="2:10" ht="15" customHeight="1">
      <c r="B8" s="350"/>
      <c r="C8" s="348" t="s">
        <v>3</v>
      </c>
      <c r="D8" s="10">
        <v>100</v>
      </c>
      <c r="E8" s="10">
        <v>1.1</v>
      </c>
      <c r="F8" s="10">
        <v>1.9</v>
      </c>
      <c r="G8" s="10">
        <v>4.2</v>
      </c>
      <c r="H8" s="10">
        <v>50.3</v>
      </c>
      <c r="I8" s="10">
        <v>34.9</v>
      </c>
      <c r="J8" s="10">
        <v>7.6</v>
      </c>
    </row>
    <row r="9" spans="2:10" ht="15" customHeight="1">
      <c r="B9" s="350"/>
      <c r="C9" s="348" t="s">
        <v>292</v>
      </c>
      <c r="D9" s="9">
        <v>529</v>
      </c>
      <c r="E9" s="9">
        <v>14</v>
      </c>
      <c r="F9" s="9">
        <v>11</v>
      </c>
      <c r="G9" s="9">
        <v>27</v>
      </c>
      <c r="H9" s="9">
        <v>242</v>
      </c>
      <c r="I9" s="9">
        <v>204</v>
      </c>
      <c r="J9" s="9">
        <v>31</v>
      </c>
    </row>
    <row r="10" spans="2:10" ht="15" customHeight="1">
      <c r="B10" s="350"/>
      <c r="C10" s="348" t="s">
        <v>4</v>
      </c>
      <c r="D10" s="10">
        <v>100</v>
      </c>
      <c r="E10" s="10">
        <v>2.6</v>
      </c>
      <c r="F10" s="10">
        <v>2.1</v>
      </c>
      <c r="G10" s="10">
        <v>5.1</v>
      </c>
      <c r="H10" s="10">
        <v>45.7</v>
      </c>
      <c r="I10" s="10">
        <v>38.6</v>
      </c>
      <c r="J10" s="10">
        <v>5.9</v>
      </c>
    </row>
    <row r="11" spans="2:10" ht="15" customHeight="1">
      <c r="B11" s="350"/>
      <c r="C11" s="348" t="s">
        <v>5</v>
      </c>
      <c r="D11" s="9">
        <f aca="true" t="shared" si="1" ref="D11:J11">D4-D7-D9</f>
        <v>5</v>
      </c>
      <c r="E11" s="9">
        <f t="shared" si="1"/>
        <v>0</v>
      </c>
      <c r="F11" s="9">
        <f t="shared" si="1"/>
        <v>0</v>
      </c>
      <c r="G11" s="9">
        <f t="shared" si="1"/>
        <v>0</v>
      </c>
      <c r="H11" s="9">
        <f t="shared" si="1"/>
        <v>3</v>
      </c>
      <c r="I11" s="9">
        <f t="shared" si="1"/>
        <v>2</v>
      </c>
      <c r="J11" s="9">
        <f t="shared" si="1"/>
        <v>0</v>
      </c>
    </row>
    <row r="12" spans="2:10" ht="15" customHeight="1">
      <c r="B12" s="351"/>
      <c r="C12" s="348" t="s">
        <v>4</v>
      </c>
      <c r="D12" s="10">
        <v>100</v>
      </c>
      <c r="E12" s="10">
        <f aca="true" t="shared" si="2" ref="E12:J12">E11/$D11%</f>
        <v>0</v>
      </c>
      <c r="F12" s="10">
        <f t="shared" si="2"/>
        <v>0</v>
      </c>
      <c r="G12" s="10">
        <f t="shared" si="2"/>
        <v>0</v>
      </c>
      <c r="H12" s="10">
        <f t="shared" si="2"/>
        <v>60</v>
      </c>
      <c r="I12" s="10">
        <f t="shared" si="2"/>
        <v>40</v>
      </c>
      <c r="J12" s="10">
        <f t="shared" si="2"/>
        <v>0</v>
      </c>
    </row>
    <row r="13" ht="6" customHeight="1"/>
    <row r="14" spans="1:10" ht="15" customHeight="1">
      <c r="A14" s="355" t="s">
        <v>163</v>
      </c>
      <c r="B14" s="425" t="s">
        <v>162</v>
      </c>
      <c r="C14" s="409" t="s">
        <v>164</v>
      </c>
      <c r="D14" s="22">
        <v>733</v>
      </c>
      <c r="E14" s="12">
        <v>8</v>
      </c>
      <c r="F14" s="13">
        <v>14</v>
      </c>
      <c r="G14" s="12">
        <v>31</v>
      </c>
      <c r="H14" s="13">
        <v>369</v>
      </c>
      <c r="I14" s="12">
        <v>255</v>
      </c>
      <c r="J14" s="14">
        <v>56</v>
      </c>
    </row>
    <row r="15" spans="1:10" ht="15" customHeight="1">
      <c r="A15" s="356"/>
      <c r="B15" s="426"/>
      <c r="C15" s="410"/>
      <c r="D15" s="35">
        <v>100</v>
      </c>
      <c r="E15" s="25">
        <v>1.1</v>
      </c>
      <c r="F15" s="26">
        <v>1.9</v>
      </c>
      <c r="G15" s="25">
        <v>4.2</v>
      </c>
      <c r="H15" s="26">
        <v>50.3</v>
      </c>
      <c r="I15" s="25">
        <v>34.8</v>
      </c>
      <c r="J15" s="27">
        <v>7.6</v>
      </c>
    </row>
    <row r="16" spans="1:10" ht="15" customHeight="1">
      <c r="A16" s="356"/>
      <c r="B16" s="426"/>
      <c r="C16" s="390" t="s">
        <v>165</v>
      </c>
      <c r="D16" s="19">
        <v>52</v>
      </c>
      <c r="E16" s="12">
        <v>0</v>
      </c>
      <c r="F16" s="15">
        <v>2</v>
      </c>
      <c r="G16" s="12">
        <v>2</v>
      </c>
      <c r="H16" s="15">
        <v>26</v>
      </c>
      <c r="I16" s="12">
        <v>18</v>
      </c>
      <c r="J16" s="14">
        <v>4</v>
      </c>
    </row>
    <row r="17" spans="1:10" ht="15" customHeight="1">
      <c r="A17" s="356"/>
      <c r="B17" s="426"/>
      <c r="C17" s="390" t="s">
        <v>165</v>
      </c>
      <c r="D17" s="32">
        <v>100</v>
      </c>
      <c r="E17" s="25">
        <v>0</v>
      </c>
      <c r="F17" s="28">
        <v>3.8</v>
      </c>
      <c r="G17" s="25">
        <v>3.8</v>
      </c>
      <c r="H17" s="28">
        <v>50</v>
      </c>
      <c r="I17" s="25">
        <v>34.6</v>
      </c>
      <c r="J17" s="27">
        <v>7.7</v>
      </c>
    </row>
    <row r="18" spans="1:10" ht="15" customHeight="1">
      <c r="A18" s="356"/>
      <c r="B18" s="426"/>
      <c r="C18" s="390" t="s">
        <v>166</v>
      </c>
      <c r="D18" s="17">
        <v>126</v>
      </c>
      <c r="E18" s="16">
        <v>0</v>
      </c>
      <c r="F18" s="17">
        <v>3</v>
      </c>
      <c r="G18" s="16">
        <v>6</v>
      </c>
      <c r="H18" s="17">
        <v>68</v>
      </c>
      <c r="I18" s="16">
        <v>32</v>
      </c>
      <c r="J18" s="18">
        <v>17</v>
      </c>
    </row>
    <row r="19" spans="1:10" ht="15" customHeight="1">
      <c r="A19" s="356"/>
      <c r="B19" s="426"/>
      <c r="C19" s="390" t="s">
        <v>166</v>
      </c>
      <c r="D19" s="30">
        <v>100</v>
      </c>
      <c r="E19" s="29">
        <v>0</v>
      </c>
      <c r="F19" s="30">
        <v>2.4</v>
      </c>
      <c r="G19" s="29">
        <v>4.8</v>
      </c>
      <c r="H19" s="30">
        <v>54</v>
      </c>
      <c r="I19" s="29">
        <v>25.4</v>
      </c>
      <c r="J19" s="31">
        <v>13.5</v>
      </c>
    </row>
    <row r="20" spans="1:10" ht="15" customHeight="1">
      <c r="A20" s="356"/>
      <c r="B20" s="426"/>
      <c r="C20" s="390" t="s">
        <v>167</v>
      </c>
      <c r="D20" s="19">
        <v>149</v>
      </c>
      <c r="E20" s="12">
        <v>1</v>
      </c>
      <c r="F20" s="15">
        <v>1</v>
      </c>
      <c r="G20" s="12">
        <v>8</v>
      </c>
      <c r="H20" s="15">
        <v>74</v>
      </c>
      <c r="I20" s="12">
        <v>50</v>
      </c>
      <c r="J20" s="14">
        <v>15</v>
      </c>
    </row>
    <row r="21" spans="1:10" ht="15" customHeight="1">
      <c r="A21" s="356"/>
      <c r="B21" s="426"/>
      <c r="C21" s="390" t="s">
        <v>167</v>
      </c>
      <c r="D21" s="32">
        <v>100</v>
      </c>
      <c r="E21" s="25">
        <v>0.7</v>
      </c>
      <c r="F21" s="28">
        <v>0.7</v>
      </c>
      <c r="G21" s="25">
        <v>5.4</v>
      </c>
      <c r="H21" s="28">
        <v>49.7</v>
      </c>
      <c r="I21" s="25">
        <v>33.6</v>
      </c>
      <c r="J21" s="27">
        <v>10.1</v>
      </c>
    </row>
    <row r="22" spans="1:10" ht="15" customHeight="1">
      <c r="A22" s="356"/>
      <c r="B22" s="426"/>
      <c r="C22" s="390" t="s">
        <v>168</v>
      </c>
      <c r="D22" s="17">
        <v>215</v>
      </c>
      <c r="E22" s="16">
        <v>1</v>
      </c>
      <c r="F22" s="17">
        <v>3</v>
      </c>
      <c r="G22" s="16">
        <v>3</v>
      </c>
      <c r="H22" s="17">
        <v>115</v>
      </c>
      <c r="I22" s="16">
        <v>83</v>
      </c>
      <c r="J22" s="18">
        <v>10</v>
      </c>
    </row>
    <row r="23" spans="1:10" ht="15" customHeight="1">
      <c r="A23" s="356"/>
      <c r="B23" s="426"/>
      <c r="C23" s="390" t="s">
        <v>168</v>
      </c>
      <c r="D23" s="30">
        <v>100</v>
      </c>
      <c r="E23" s="29">
        <v>0.5</v>
      </c>
      <c r="F23" s="30">
        <v>1.4</v>
      </c>
      <c r="G23" s="29">
        <v>1.4</v>
      </c>
      <c r="H23" s="30">
        <v>53.5</v>
      </c>
      <c r="I23" s="29">
        <v>38.6</v>
      </c>
      <c r="J23" s="31">
        <v>4.7</v>
      </c>
    </row>
    <row r="24" spans="1:10" ht="15" customHeight="1">
      <c r="A24" s="356"/>
      <c r="B24" s="426"/>
      <c r="C24" s="390" t="s">
        <v>169</v>
      </c>
      <c r="D24" s="19">
        <v>145</v>
      </c>
      <c r="E24" s="12">
        <v>3</v>
      </c>
      <c r="F24" s="15">
        <v>3</v>
      </c>
      <c r="G24" s="12">
        <v>5</v>
      </c>
      <c r="H24" s="15">
        <v>65</v>
      </c>
      <c r="I24" s="12">
        <v>62</v>
      </c>
      <c r="J24" s="14">
        <v>7</v>
      </c>
    </row>
    <row r="25" spans="1:10" ht="15" customHeight="1">
      <c r="A25" s="356"/>
      <c r="B25" s="426"/>
      <c r="C25" s="390" t="s">
        <v>169</v>
      </c>
      <c r="D25" s="32">
        <v>100</v>
      </c>
      <c r="E25" s="25">
        <v>2.1</v>
      </c>
      <c r="F25" s="28">
        <v>2.1</v>
      </c>
      <c r="G25" s="25">
        <v>3.4</v>
      </c>
      <c r="H25" s="28">
        <v>44.8</v>
      </c>
      <c r="I25" s="25">
        <v>42.8</v>
      </c>
      <c r="J25" s="27">
        <v>4.8</v>
      </c>
    </row>
    <row r="26" spans="1:10" ht="15" customHeight="1">
      <c r="A26" s="356"/>
      <c r="B26" s="426"/>
      <c r="C26" s="390" t="s">
        <v>170</v>
      </c>
      <c r="D26" s="17">
        <v>30</v>
      </c>
      <c r="E26" s="16">
        <v>1</v>
      </c>
      <c r="F26" s="17">
        <v>2</v>
      </c>
      <c r="G26" s="16">
        <v>3</v>
      </c>
      <c r="H26" s="17">
        <v>16</v>
      </c>
      <c r="I26" s="16">
        <v>6</v>
      </c>
      <c r="J26" s="18">
        <v>2</v>
      </c>
    </row>
    <row r="27" spans="1:10" ht="15" customHeight="1">
      <c r="A27" s="356"/>
      <c r="B27" s="426"/>
      <c r="C27" s="390" t="s">
        <v>170</v>
      </c>
      <c r="D27" s="30">
        <v>100</v>
      </c>
      <c r="E27" s="29">
        <v>3.3</v>
      </c>
      <c r="F27" s="30">
        <v>6.7</v>
      </c>
      <c r="G27" s="29">
        <v>10</v>
      </c>
      <c r="H27" s="30">
        <v>53.3</v>
      </c>
      <c r="I27" s="29">
        <v>20</v>
      </c>
      <c r="J27" s="31">
        <v>6.7</v>
      </c>
    </row>
    <row r="28" spans="1:10" ht="15" customHeight="1">
      <c r="A28" s="356"/>
      <c r="B28" s="426"/>
      <c r="C28" s="390" t="s">
        <v>171</v>
      </c>
      <c r="D28" s="19">
        <v>16</v>
      </c>
      <c r="E28" s="12">
        <v>2</v>
      </c>
      <c r="F28" s="15">
        <v>0</v>
      </c>
      <c r="G28" s="12">
        <v>4</v>
      </c>
      <c r="H28" s="15">
        <v>5</v>
      </c>
      <c r="I28" s="12">
        <v>4</v>
      </c>
      <c r="J28" s="14">
        <v>1</v>
      </c>
    </row>
    <row r="29" spans="1:10" ht="15" customHeight="1" thickBot="1">
      <c r="A29" s="356"/>
      <c r="B29" s="427"/>
      <c r="C29" s="391" t="s">
        <v>171</v>
      </c>
      <c r="D29" s="278">
        <v>100</v>
      </c>
      <c r="E29" s="272">
        <v>12.5</v>
      </c>
      <c r="F29" s="271">
        <v>0</v>
      </c>
      <c r="G29" s="272">
        <v>25</v>
      </c>
      <c r="H29" s="271">
        <v>31.3</v>
      </c>
      <c r="I29" s="272">
        <v>25</v>
      </c>
      <c r="J29" s="273">
        <v>6.3</v>
      </c>
    </row>
    <row r="30" spans="1:10" ht="15" customHeight="1" thickTop="1">
      <c r="A30" s="356"/>
      <c r="B30" s="412" t="s">
        <v>172</v>
      </c>
      <c r="C30" s="414" t="s">
        <v>164</v>
      </c>
      <c r="D30" s="17">
        <v>528</v>
      </c>
      <c r="E30" s="67">
        <v>14</v>
      </c>
      <c r="F30" s="17">
        <v>11</v>
      </c>
      <c r="G30" s="67">
        <v>27</v>
      </c>
      <c r="H30" s="17">
        <v>242</v>
      </c>
      <c r="I30" s="67">
        <v>203</v>
      </c>
      <c r="J30" s="207">
        <v>31</v>
      </c>
    </row>
    <row r="31" spans="1:10" ht="15" customHeight="1">
      <c r="A31" s="356"/>
      <c r="B31" s="412"/>
      <c r="C31" s="410"/>
      <c r="D31" s="30">
        <v>100</v>
      </c>
      <c r="E31" s="29">
        <v>2.7</v>
      </c>
      <c r="F31" s="30">
        <v>2.1</v>
      </c>
      <c r="G31" s="29">
        <v>5.1</v>
      </c>
      <c r="H31" s="30">
        <v>45.8</v>
      </c>
      <c r="I31" s="29">
        <v>38.4</v>
      </c>
      <c r="J31" s="31">
        <v>5.9</v>
      </c>
    </row>
    <row r="32" spans="1:10" ht="15" customHeight="1">
      <c r="A32" s="356"/>
      <c r="B32" s="412"/>
      <c r="C32" s="390" t="s">
        <v>165</v>
      </c>
      <c r="D32" s="19">
        <v>37</v>
      </c>
      <c r="E32" s="12">
        <v>1</v>
      </c>
      <c r="F32" s="15">
        <v>0</v>
      </c>
      <c r="G32" s="12">
        <v>2</v>
      </c>
      <c r="H32" s="15">
        <v>16</v>
      </c>
      <c r="I32" s="12">
        <v>13</v>
      </c>
      <c r="J32" s="14">
        <v>5</v>
      </c>
    </row>
    <row r="33" spans="1:10" ht="15" customHeight="1">
      <c r="A33" s="356"/>
      <c r="B33" s="412"/>
      <c r="C33" s="390" t="s">
        <v>165</v>
      </c>
      <c r="D33" s="32">
        <v>100</v>
      </c>
      <c r="E33" s="25">
        <v>2.7</v>
      </c>
      <c r="F33" s="28">
        <v>0</v>
      </c>
      <c r="G33" s="25">
        <v>5.4</v>
      </c>
      <c r="H33" s="28">
        <v>43.2</v>
      </c>
      <c r="I33" s="25">
        <v>35.1</v>
      </c>
      <c r="J33" s="27">
        <v>13.5</v>
      </c>
    </row>
    <row r="34" spans="1:10" ht="15" customHeight="1">
      <c r="A34" s="356"/>
      <c r="B34" s="412"/>
      <c r="C34" s="390" t="s">
        <v>166</v>
      </c>
      <c r="D34" s="17">
        <v>67</v>
      </c>
      <c r="E34" s="16">
        <v>0</v>
      </c>
      <c r="F34" s="17">
        <v>1</v>
      </c>
      <c r="G34" s="16">
        <v>4</v>
      </c>
      <c r="H34" s="17">
        <v>37</v>
      </c>
      <c r="I34" s="16">
        <v>22</v>
      </c>
      <c r="J34" s="18">
        <v>3</v>
      </c>
    </row>
    <row r="35" spans="1:10" ht="15" customHeight="1">
      <c r="A35" s="356"/>
      <c r="B35" s="412"/>
      <c r="C35" s="390" t="s">
        <v>166</v>
      </c>
      <c r="D35" s="30">
        <v>100</v>
      </c>
      <c r="E35" s="29">
        <v>0</v>
      </c>
      <c r="F35" s="30">
        <v>1.5</v>
      </c>
      <c r="G35" s="29">
        <v>6</v>
      </c>
      <c r="H35" s="30">
        <v>55.2</v>
      </c>
      <c r="I35" s="29">
        <v>32.8</v>
      </c>
      <c r="J35" s="31">
        <v>4.5</v>
      </c>
    </row>
    <row r="36" spans="1:10" ht="15" customHeight="1">
      <c r="A36" s="356"/>
      <c r="B36" s="412"/>
      <c r="C36" s="390" t="s">
        <v>167</v>
      </c>
      <c r="D36" s="19">
        <v>95</v>
      </c>
      <c r="E36" s="12">
        <v>2</v>
      </c>
      <c r="F36" s="15">
        <v>1</v>
      </c>
      <c r="G36" s="12">
        <v>1</v>
      </c>
      <c r="H36" s="15">
        <v>47</v>
      </c>
      <c r="I36" s="12">
        <v>35</v>
      </c>
      <c r="J36" s="14">
        <v>9</v>
      </c>
    </row>
    <row r="37" spans="1:10" ht="15" customHeight="1">
      <c r="A37" s="356"/>
      <c r="B37" s="412"/>
      <c r="C37" s="390" t="s">
        <v>167</v>
      </c>
      <c r="D37" s="32">
        <v>100</v>
      </c>
      <c r="E37" s="25">
        <v>2.1</v>
      </c>
      <c r="F37" s="28">
        <v>1.1</v>
      </c>
      <c r="G37" s="25">
        <v>1.1</v>
      </c>
      <c r="H37" s="28">
        <v>49.5</v>
      </c>
      <c r="I37" s="25">
        <v>36.8</v>
      </c>
      <c r="J37" s="27">
        <v>9.5</v>
      </c>
    </row>
    <row r="38" spans="1:10" ht="15" customHeight="1">
      <c r="A38" s="356"/>
      <c r="B38" s="412"/>
      <c r="C38" s="390" t="s">
        <v>168</v>
      </c>
      <c r="D38" s="17">
        <v>157</v>
      </c>
      <c r="E38" s="16">
        <v>5</v>
      </c>
      <c r="F38" s="17">
        <v>4</v>
      </c>
      <c r="G38" s="16">
        <v>7</v>
      </c>
      <c r="H38" s="17">
        <v>65</v>
      </c>
      <c r="I38" s="16">
        <v>66</v>
      </c>
      <c r="J38" s="18">
        <v>10</v>
      </c>
    </row>
    <row r="39" spans="1:10" ht="15" customHeight="1">
      <c r="A39" s="356"/>
      <c r="B39" s="412"/>
      <c r="C39" s="390" t="s">
        <v>168</v>
      </c>
      <c r="D39" s="30">
        <v>100</v>
      </c>
      <c r="E39" s="29">
        <v>3.2</v>
      </c>
      <c r="F39" s="30">
        <v>2.5</v>
      </c>
      <c r="G39" s="29">
        <v>4.5</v>
      </c>
      <c r="H39" s="30">
        <v>41.4</v>
      </c>
      <c r="I39" s="29">
        <v>42</v>
      </c>
      <c r="J39" s="31">
        <v>6.4</v>
      </c>
    </row>
    <row r="40" spans="1:10" ht="15" customHeight="1">
      <c r="A40" s="356"/>
      <c r="B40" s="412"/>
      <c r="C40" s="390" t="s">
        <v>169</v>
      </c>
      <c r="D40" s="19">
        <v>118</v>
      </c>
      <c r="E40" s="12">
        <v>2</v>
      </c>
      <c r="F40" s="15">
        <v>4</v>
      </c>
      <c r="G40" s="12">
        <v>6</v>
      </c>
      <c r="H40" s="15">
        <v>57</v>
      </c>
      <c r="I40" s="12">
        <v>47</v>
      </c>
      <c r="J40" s="14">
        <v>2</v>
      </c>
    </row>
    <row r="41" spans="1:10" ht="15" customHeight="1">
      <c r="A41" s="356"/>
      <c r="B41" s="412"/>
      <c r="C41" s="390" t="s">
        <v>169</v>
      </c>
      <c r="D41" s="32">
        <v>100</v>
      </c>
      <c r="E41" s="25">
        <v>1.7</v>
      </c>
      <c r="F41" s="28">
        <v>3.4</v>
      </c>
      <c r="G41" s="25">
        <v>5.1</v>
      </c>
      <c r="H41" s="28">
        <v>48.3</v>
      </c>
      <c r="I41" s="25">
        <v>39.8</v>
      </c>
      <c r="J41" s="27">
        <v>1.7</v>
      </c>
    </row>
    <row r="42" spans="1:10" ht="15" customHeight="1">
      <c r="A42" s="356"/>
      <c r="B42" s="412"/>
      <c r="C42" s="390" t="s">
        <v>170</v>
      </c>
      <c r="D42" s="17">
        <v>43</v>
      </c>
      <c r="E42" s="16">
        <v>4</v>
      </c>
      <c r="F42" s="17">
        <v>1</v>
      </c>
      <c r="G42" s="16">
        <v>7</v>
      </c>
      <c r="H42" s="17">
        <v>18</v>
      </c>
      <c r="I42" s="16">
        <v>11</v>
      </c>
      <c r="J42" s="18">
        <v>2</v>
      </c>
    </row>
    <row r="43" spans="1:10" ht="15" customHeight="1">
      <c r="A43" s="356"/>
      <c r="B43" s="412"/>
      <c r="C43" s="390" t="s">
        <v>170</v>
      </c>
      <c r="D43" s="30">
        <v>100</v>
      </c>
      <c r="E43" s="29">
        <v>9.3</v>
      </c>
      <c r="F43" s="30">
        <v>2.3</v>
      </c>
      <c r="G43" s="29">
        <v>16.3</v>
      </c>
      <c r="H43" s="30">
        <v>41.9</v>
      </c>
      <c r="I43" s="29">
        <v>25.6</v>
      </c>
      <c r="J43" s="31">
        <v>4.7</v>
      </c>
    </row>
    <row r="44" spans="1:10" ht="15" customHeight="1">
      <c r="A44" s="356"/>
      <c r="B44" s="412"/>
      <c r="C44" s="390" t="s">
        <v>171</v>
      </c>
      <c r="D44" s="19">
        <v>11</v>
      </c>
      <c r="E44" s="12">
        <v>0</v>
      </c>
      <c r="F44" s="15">
        <v>0</v>
      </c>
      <c r="G44" s="12">
        <v>0</v>
      </c>
      <c r="H44" s="15">
        <v>2</v>
      </c>
      <c r="I44" s="12">
        <v>9</v>
      </c>
      <c r="J44" s="14">
        <v>0</v>
      </c>
    </row>
    <row r="45" spans="1:10" ht="15" customHeight="1">
      <c r="A45" s="357"/>
      <c r="B45" s="413"/>
      <c r="C45" s="390" t="s">
        <v>171</v>
      </c>
      <c r="D45" s="32">
        <v>100</v>
      </c>
      <c r="E45" s="25">
        <v>0</v>
      </c>
      <c r="F45" s="28">
        <v>0</v>
      </c>
      <c r="G45" s="25">
        <v>0</v>
      </c>
      <c r="H45" s="28">
        <v>18.2</v>
      </c>
      <c r="I45" s="25">
        <v>81.8</v>
      </c>
      <c r="J45" s="27">
        <v>0</v>
      </c>
    </row>
    <row r="46" spans="1:10" ht="15" customHeight="1">
      <c r="A46" s="361" t="s">
        <v>173</v>
      </c>
      <c r="B46" s="367" t="s">
        <v>162</v>
      </c>
      <c r="C46" s="379" t="s">
        <v>174</v>
      </c>
      <c r="D46" s="12">
        <v>734</v>
      </c>
      <c r="E46" s="13">
        <v>8</v>
      </c>
      <c r="F46" s="12">
        <v>14</v>
      </c>
      <c r="G46" s="13">
        <v>31</v>
      </c>
      <c r="H46" s="12">
        <v>369</v>
      </c>
      <c r="I46" s="13">
        <v>256</v>
      </c>
      <c r="J46" s="12">
        <v>56</v>
      </c>
    </row>
    <row r="47" spans="1:10" ht="15" customHeight="1">
      <c r="A47" s="362"/>
      <c r="B47" s="367"/>
      <c r="C47" s="379"/>
      <c r="D47" s="25">
        <v>100</v>
      </c>
      <c r="E47" s="26">
        <v>1.1</v>
      </c>
      <c r="F47" s="25">
        <v>1.9</v>
      </c>
      <c r="G47" s="26">
        <v>4.2</v>
      </c>
      <c r="H47" s="25">
        <v>50.3</v>
      </c>
      <c r="I47" s="26">
        <v>34.9</v>
      </c>
      <c r="J47" s="25">
        <v>7.6</v>
      </c>
    </row>
    <row r="48" spans="1:10" ht="15" customHeight="1">
      <c r="A48" s="362"/>
      <c r="B48" s="367"/>
      <c r="C48" s="379" t="s">
        <v>175</v>
      </c>
      <c r="D48" s="12">
        <v>208</v>
      </c>
      <c r="E48" s="15">
        <v>0</v>
      </c>
      <c r="F48" s="12">
        <v>2</v>
      </c>
      <c r="G48" s="15">
        <v>5</v>
      </c>
      <c r="H48" s="12">
        <v>135</v>
      </c>
      <c r="I48" s="15">
        <v>47</v>
      </c>
      <c r="J48" s="12">
        <v>19</v>
      </c>
    </row>
    <row r="49" spans="1:10" ht="15" customHeight="1">
      <c r="A49" s="362"/>
      <c r="B49" s="367"/>
      <c r="C49" s="379" t="s">
        <v>175</v>
      </c>
      <c r="D49" s="25">
        <v>100</v>
      </c>
      <c r="E49" s="28">
        <v>0</v>
      </c>
      <c r="F49" s="25">
        <v>1</v>
      </c>
      <c r="G49" s="28">
        <v>2.4</v>
      </c>
      <c r="H49" s="25">
        <v>64.9</v>
      </c>
      <c r="I49" s="28">
        <v>22.6</v>
      </c>
      <c r="J49" s="25">
        <v>9.1</v>
      </c>
    </row>
    <row r="50" spans="1:10" ht="15" customHeight="1">
      <c r="A50" s="362"/>
      <c r="B50" s="367"/>
      <c r="C50" s="381" t="s">
        <v>176</v>
      </c>
      <c r="D50" s="16">
        <v>202</v>
      </c>
      <c r="E50" s="17">
        <v>1</v>
      </c>
      <c r="F50" s="16">
        <v>3</v>
      </c>
      <c r="G50" s="17">
        <v>11</v>
      </c>
      <c r="H50" s="16">
        <v>97</v>
      </c>
      <c r="I50" s="17">
        <v>79</v>
      </c>
      <c r="J50" s="16">
        <v>11</v>
      </c>
    </row>
    <row r="51" spans="1:10" ht="15" customHeight="1">
      <c r="A51" s="362"/>
      <c r="B51" s="367"/>
      <c r="C51" s="382" t="s">
        <v>177</v>
      </c>
      <c r="D51" s="29">
        <v>100</v>
      </c>
      <c r="E51" s="30">
        <v>0.5</v>
      </c>
      <c r="F51" s="29">
        <v>1.5</v>
      </c>
      <c r="G51" s="30">
        <v>5.4</v>
      </c>
      <c r="H51" s="29">
        <v>48</v>
      </c>
      <c r="I51" s="30">
        <v>39.1</v>
      </c>
      <c r="J51" s="29">
        <v>5.4</v>
      </c>
    </row>
    <row r="52" spans="1:10" ht="15" customHeight="1">
      <c r="A52" s="362"/>
      <c r="B52" s="367"/>
      <c r="C52" s="379" t="s">
        <v>178</v>
      </c>
      <c r="D52" s="12">
        <v>20</v>
      </c>
      <c r="E52" s="15">
        <v>0</v>
      </c>
      <c r="F52" s="12">
        <v>0</v>
      </c>
      <c r="G52" s="15">
        <v>2</v>
      </c>
      <c r="H52" s="12">
        <v>9</v>
      </c>
      <c r="I52" s="15">
        <v>8</v>
      </c>
      <c r="J52" s="12">
        <v>1</v>
      </c>
    </row>
    <row r="53" spans="1:10" ht="15" customHeight="1">
      <c r="A53" s="362"/>
      <c r="B53" s="367"/>
      <c r="C53" s="379" t="s">
        <v>178</v>
      </c>
      <c r="D53" s="25">
        <v>100</v>
      </c>
      <c r="E53" s="28">
        <v>0</v>
      </c>
      <c r="F53" s="25">
        <v>0</v>
      </c>
      <c r="G53" s="28">
        <v>10</v>
      </c>
      <c r="H53" s="25">
        <v>45</v>
      </c>
      <c r="I53" s="28">
        <v>40</v>
      </c>
      <c r="J53" s="25">
        <v>5</v>
      </c>
    </row>
    <row r="54" spans="1:10" ht="15" customHeight="1">
      <c r="A54" s="362"/>
      <c r="B54" s="367"/>
      <c r="C54" s="379" t="s">
        <v>179</v>
      </c>
      <c r="D54" s="16">
        <v>55</v>
      </c>
      <c r="E54" s="17">
        <v>0</v>
      </c>
      <c r="F54" s="16">
        <v>0</v>
      </c>
      <c r="G54" s="17">
        <v>3</v>
      </c>
      <c r="H54" s="16">
        <v>24</v>
      </c>
      <c r="I54" s="17">
        <v>23</v>
      </c>
      <c r="J54" s="16">
        <v>5</v>
      </c>
    </row>
    <row r="55" spans="1:10" ht="15" customHeight="1">
      <c r="A55" s="362"/>
      <c r="B55" s="367"/>
      <c r="C55" s="379" t="s">
        <v>179</v>
      </c>
      <c r="D55" s="29">
        <v>100</v>
      </c>
      <c r="E55" s="30">
        <v>0</v>
      </c>
      <c r="F55" s="29">
        <v>0</v>
      </c>
      <c r="G55" s="30">
        <v>5.5</v>
      </c>
      <c r="H55" s="29">
        <v>43.6</v>
      </c>
      <c r="I55" s="30">
        <v>41.8</v>
      </c>
      <c r="J55" s="29">
        <v>9.1</v>
      </c>
    </row>
    <row r="56" spans="1:10" ht="15" customHeight="1">
      <c r="A56" s="362"/>
      <c r="B56" s="367"/>
      <c r="C56" s="379" t="s">
        <v>180</v>
      </c>
      <c r="D56" s="12">
        <v>136</v>
      </c>
      <c r="E56" s="15">
        <v>2</v>
      </c>
      <c r="F56" s="12">
        <v>4</v>
      </c>
      <c r="G56" s="15">
        <v>2</v>
      </c>
      <c r="H56" s="12">
        <v>55</v>
      </c>
      <c r="I56" s="15">
        <v>62</v>
      </c>
      <c r="J56" s="12">
        <v>11</v>
      </c>
    </row>
    <row r="57" spans="1:10" ht="15" customHeight="1">
      <c r="A57" s="362"/>
      <c r="B57" s="367"/>
      <c r="C57" s="379" t="s">
        <v>180</v>
      </c>
      <c r="D57" s="25">
        <v>100</v>
      </c>
      <c r="E57" s="28">
        <v>1.5</v>
      </c>
      <c r="F57" s="25">
        <v>2.9</v>
      </c>
      <c r="G57" s="28">
        <v>1.5</v>
      </c>
      <c r="H57" s="25">
        <v>40.4</v>
      </c>
      <c r="I57" s="28">
        <v>45.6</v>
      </c>
      <c r="J57" s="25">
        <v>8.1</v>
      </c>
    </row>
    <row r="58" spans="1:10" ht="15" customHeight="1">
      <c r="A58" s="362"/>
      <c r="B58" s="367"/>
      <c r="C58" s="379" t="s">
        <v>2</v>
      </c>
      <c r="D58" s="16">
        <v>12</v>
      </c>
      <c r="E58" s="17">
        <v>0</v>
      </c>
      <c r="F58" s="16">
        <v>1</v>
      </c>
      <c r="G58" s="17">
        <v>0</v>
      </c>
      <c r="H58" s="16">
        <v>6</v>
      </c>
      <c r="I58" s="17">
        <v>5</v>
      </c>
      <c r="J58" s="16">
        <v>0</v>
      </c>
    </row>
    <row r="59" spans="1:10" ht="15" customHeight="1">
      <c r="A59" s="362"/>
      <c r="B59" s="367"/>
      <c r="C59" s="379" t="s">
        <v>2</v>
      </c>
      <c r="D59" s="29">
        <v>100</v>
      </c>
      <c r="E59" s="30">
        <v>0</v>
      </c>
      <c r="F59" s="29">
        <v>8.3</v>
      </c>
      <c r="G59" s="30">
        <v>0</v>
      </c>
      <c r="H59" s="29">
        <v>50</v>
      </c>
      <c r="I59" s="30">
        <v>41.7</v>
      </c>
      <c r="J59" s="29">
        <v>0</v>
      </c>
    </row>
    <row r="60" spans="1:10" ht="15" customHeight="1">
      <c r="A60" s="362"/>
      <c r="B60" s="367"/>
      <c r="C60" s="379" t="s">
        <v>181</v>
      </c>
      <c r="D60" s="12">
        <v>6</v>
      </c>
      <c r="E60" s="15">
        <v>0</v>
      </c>
      <c r="F60" s="12">
        <v>1</v>
      </c>
      <c r="G60" s="15">
        <v>1</v>
      </c>
      <c r="H60" s="12">
        <v>1</v>
      </c>
      <c r="I60" s="15">
        <v>2</v>
      </c>
      <c r="J60" s="12">
        <v>1</v>
      </c>
    </row>
    <row r="61" spans="1:10" ht="15" customHeight="1">
      <c r="A61" s="362"/>
      <c r="B61" s="367"/>
      <c r="C61" s="379" t="s">
        <v>181</v>
      </c>
      <c r="D61" s="25">
        <v>100</v>
      </c>
      <c r="E61" s="28">
        <v>0</v>
      </c>
      <c r="F61" s="25">
        <v>16.7</v>
      </c>
      <c r="G61" s="28">
        <v>16.7</v>
      </c>
      <c r="H61" s="25">
        <v>16.7</v>
      </c>
      <c r="I61" s="28">
        <v>33.3</v>
      </c>
      <c r="J61" s="25">
        <v>16.7</v>
      </c>
    </row>
    <row r="62" spans="1:10" ht="15" customHeight="1">
      <c r="A62" s="362"/>
      <c r="B62" s="367"/>
      <c r="C62" s="379" t="s">
        <v>182</v>
      </c>
      <c r="D62" s="16">
        <v>95</v>
      </c>
      <c r="E62" s="17">
        <v>5</v>
      </c>
      <c r="F62" s="16">
        <v>3</v>
      </c>
      <c r="G62" s="17">
        <v>7</v>
      </c>
      <c r="H62" s="16">
        <v>42</v>
      </c>
      <c r="I62" s="17">
        <v>30</v>
      </c>
      <c r="J62" s="16">
        <v>8</v>
      </c>
    </row>
    <row r="63" spans="1:10" ht="15" customHeight="1" thickBot="1">
      <c r="A63" s="362"/>
      <c r="B63" s="371"/>
      <c r="C63" s="411" t="s">
        <v>182</v>
      </c>
      <c r="D63" s="272">
        <v>100</v>
      </c>
      <c r="E63" s="271">
        <v>5.3</v>
      </c>
      <c r="F63" s="272">
        <v>3.2</v>
      </c>
      <c r="G63" s="271">
        <v>7.4</v>
      </c>
      <c r="H63" s="272">
        <v>44.2</v>
      </c>
      <c r="I63" s="271">
        <v>31.6</v>
      </c>
      <c r="J63" s="272">
        <v>8.4</v>
      </c>
    </row>
    <row r="64" spans="1:10" ht="15" customHeight="1" thickTop="1">
      <c r="A64" s="362"/>
      <c r="B64" s="363" t="s">
        <v>172</v>
      </c>
      <c r="C64" s="385" t="s">
        <v>174</v>
      </c>
      <c r="D64" s="67">
        <v>528</v>
      </c>
      <c r="E64" s="17">
        <v>14</v>
      </c>
      <c r="F64" s="67">
        <v>11</v>
      </c>
      <c r="G64" s="17">
        <v>27</v>
      </c>
      <c r="H64" s="67">
        <v>242</v>
      </c>
      <c r="I64" s="17">
        <v>204</v>
      </c>
      <c r="J64" s="67">
        <v>30</v>
      </c>
    </row>
    <row r="65" spans="1:10" ht="15" customHeight="1">
      <c r="A65" s="362"/>
      <c r="B65" s="367"/>
      <c r="C65" s="379"/>
      <c r="D65" s="29">
        <v>100</v>
      </c>
      <c r="E65" s="30">
        <v>2.7</v>
      </c>
      <c r="F65" s="29">
        <v>2.1</v>
      </c>
      <c r="G65" s="30">
        <v>5.1</v>
      </c>
      <c r="H65" s="29">
        <v>45.8</v>
      </c>
      <c r="I65" s="30">
        <v>38.6</v>
      </c>
      <c r="J65" s="29">
        <v>5.7</v>
      </c>
    </row>
    <row r="66" spans="1:10" ht="15" customHeight="1">
      <c r="A66" s="362"/>
      <c r="B66" s="367"/>
      <c r="C66" s="379" t="s">
        <v>175</v>
      </c>
      <c r="D66" s="12">
        <v>253</v>
      </c>
      <c r="E66" s="15">
        <v>6</v>
      </c>
      <c r="F66" s="12">
        <v>2</v>
      </c>
      <c r="G66" s="15">
        <v>8</v>
      </c>
      <c r="H66" s="12">
        <v>117</v>
      </c>
      <c r="I66" s="15">
        <v>99</v>
      </c>
      <c r="J66" s="12">
        <v>21</v>
      </c>
    </row>
    <row r="67" spans="1:10" ht="15" customHeight="1">
      <c r="A67" s="362"/>
      <c r="B67" s="367"/>
      <c r="C67" s="379" t="s">
        <v>175</v>
      </c>
      <c r="D67" s="25">
        <v>100</v>
      </c>
      <c r="E67" s="28">
        <v>2.4</v>
      </c>
      <c r="F67" s="25">
        <v>0.8</v>
      </c>
      <c r="G67" s="28">
        <v>3.2</v>
      </c>
      <c r="H67" s="25">
        <v>46.2</v>
      </c>
      <c r="I67" s="28">
        <v>39.1</v>
      </c>
      <c r="J67" s="25">
        <v>8.3</v>
      </c>
    </row>
    <row r="68" spans="1:10" ht="15" customHeight="1">
      <c r="A68" s="362"/>
      <c r="B68" s="367"/>
      <c r="C68" s="381" t="s">
        <v>176</v>
      </c>
      <c r="D68" s="16">
        <v>49</v>
      </c>
      <c r="E68" s="17">
        <v>0</v>
      </c>
      <c r="F68" s="16">
        <v>1</v>
      </c>
      <c r="G68" s="17">
        <v>2</v>
      </c>
      <c r="H68" s="16">
        <v>22</v>
      </c>
      <c r="I68" s="17">
        <v>22</v>
      </c>
      <c r="J68" s="16">
        <v>2</v>
      </c>
    </row>
    <row r="69" spans="1:10" ht="15" customHeight="1">
      <c r="A69" s="362"/>
      <c r="B69" s="367"/>
      <c r="C69" s="382" t="s">
        <v>177</v>
      </c>
      <c r="D69" s="29">
        <v>100</v>
      </c>
      <c r="E69" s="30">
        <v>0</v>
      </c>
      <c r="F69" s="29">
        <v>2</v>
      </c>
      <c r="G69" s="30">
        <v>4.1</v>
      </c>
      <c r="H69" s="29">
        <v>44.9</v>
      </c>
      <c r="I69" s="30">
        <v>44.9</v>
      </c>
      <c r="J69" s="29">
        <v>4.1</v>
      </c>
    </row>
    <row r="70" spans="1:10" ht="15" customHeight="1">
      <c r="A70" s="362"/>
      <c r="B70" s="367"/>
      <c r="C70" s="379" t="s">
        <v>178</v>
      </c>
      <c r="D70" s="12">
        <v>38</v>
      </c>
      <c r="E70" s="15">
        <v>1</v>
      </c>
      <c r="F70" s="12">
        <v>1</v>
      </c>
      <c r="G70" s="15">
        <v>2</v>
      </c>
      <c r="H70" s="12">
        <v>18</v>
      </c>
      <c r="I70" s="15">
        <v>16</v>
      </c>
      <c r="J70" s="12">
        <v>0</v>
      </c>
    </row>
    <row r="71" spans="1:10" ht="15" customHeight="1">
      <c r="A71" s="362"/>
      <c r="B71" s="367"/>
      <c r="C71" s="379" t="s">
        <v>178</v>
      </c>
      <c r="D71" s="25">
        <v>100</v>
      </c>
      <c r="E71" s="28">
        <v>2.6</v>
      </c>
      <c r="F71" s="25">
        <v>2.6</v>
      </c>
      <c r="G71" s="28">
        <v>5.3</v>
      </c>
      <c r="H71" s="25">
        <v>47.4</v>
      </c>
      <c r="I71" s="28">
        <v>42.1</v>
      </c>
      <c r="J71" s="25">
        <v>0</v>
      </c>
    </row>
    <row r="72" spans="1:10" ht="15" customHeight="1">
      <c r="A72" s="362"/>
      <c r="B72" s="367"/>
      <c r="C72" s="379" t="s">
        <v>179</v>
      </c>
      <c r="D72" s="16">
        <v>73</v>
      </c>
      <c r="E72" s="17">
        <v>2</v>
      </c>
      <c r="F72" s="16">
        <v>4</v>
      </c>
      <c r="G72" s="17">
        <v>6</v>
      </c>
      <c r="H72" s="16">
        <v>33</v>
      </c>
      <c r="I72" s="17">
        <v>26</v>
      </c>
      <c r="J72" s="16">
        <v>2</v>
      </c>
    </row>
    <row r="73" spans="1:10" ht="15" customHeight="1">
      <c r="A73" s="362"/>
      <c r="B73" s="367"/>
      <c r="C73" s="379" t="s">
        <v>179</v>
      </c>
      <c r="D73" s="29">
        <v>100</v>
      </c>
      <c r="E73" s="30">
        <v>2.7</v>
      </c>
      <c r="F73" s="29">
        <v>5.5</v>
      </c>
      <c r="G73" s="30">
        <v>8.2</v>
      </c>
      <c r="H73" s="29">
        <v>45.2</v>
      </c>
      <c r="I73" s="30">
        <v>35.6</v>
      </c>
      <c r="J73" s="29">
        <v>2.7</v>
      </c>
    </row>
    <row r="74" spans="1:10" ht="15" customHeight="1">
      <c r="A74" s="362"/>
      <c r="B74" s="367"/>
      <c r="C74" s="379" t="s">
        <v>180</v>
      </c>
      <c r="D74" s="12">
        <v>1</v>
      </c>
      <c r="E74" s="15">
        <v>0</v>
      </c>
      <c r="F74" s="12">
        <v>0</v>
      </c>
      <c r="G74" s="15">
        <v>0</v>
      </c>
      <c r="H74" s="12">
        <v>0</v>
      </c>
      <c r="I74" s="15">
        <v>1</v>
      </c>
      <c r="J74" s="12">
        <v>0</v>
      </c>
    </row>
    <row r="75" spans="1:10" ht="15" customHeight="1">
      <c r="A75" s="362"/>
      <c r="B75" s="367"/>
      <c r="C75" s="379" t="s">
        <v>180</v>
      </c>
      <c r="D75" s="25">
        <v>100</v>
      </c>
      <c r="E75" s="28">
        <v>0</v>
      </c>
      <c r="F75" s="25">
        <v>0</v>
      </c>
      <c r="G75" s="28">
        <v>0</v>
      </c>
      <c r="H75" s="25">
        <v>0</v>
      </c>
      <c r="I75" s="28">
        <v>100</v>
      </c>
      <c r="J75" s="25">
        <v>0</v>
      </c>
    </row>
    <row r="76" spans="1:10" ht="15" customHeight="1">
      <c r="A76" s="362"/>
      <c r="B76" s="367"/>
      <c r="C76" s="379" t="s">
        <v>2</v>
      </c>
      <c r="D76" s="16">
        <v>7</v>
      </c>
      <c r="E76" s="17">
        <v>1</v>
      </c>
      <c r="F76" s="16">
        <v>0</v>
      </c>
      <c r="G76" s="17">
        <v>0</v>
      </c>
      <c r="H76" s="16">
        <v>2</v>
      </c>
      <c r="I76" s="17">
        <v>4</v>
      </c>
      <c r="J76" s="16">
        <v>0</v>
      </c>
    </row>
    <row r="77" spans="1:10" ht="15" customHeight="1">
      <c r="A77" s="362"/>
      <c r="B77" s="367"/>
      <c r="C77" s="379" t="s">
        <v>2</v>
      </c>
      <c r="D77" s="29">
        <v>100</v>
      </c>
      <c r="E77" s="30">
        <v>14.3</v>
      </c>
      <c r="F77" s="29">
        <v>0</v>
      </c>
      <c r="G77" s="30">
        <v>0</v>
      </c>
      <c r="H77" s="29">
        <v>28.6</v>
      </c>
      <c r="I77" s="30">
        <v>57.1</v>
      </c>
      <c r="J77" s="29">
        <v>0</v>
      </c>
    </row>
    <row r="78" spans="1:10" ht="15" customHeight="1">
      <c r="A78" s="362"/>
      <c r="B78" s="367"/>
      <c r="C78" s="379" t="s">
        <v>181</v>
      </c>
      <c r="D78" s="12">
        <v>3</v>
      </c>
      <c r="E78" s="15">
        <v>0</v>
      </c>
      <c r="F78" s="12">
        <v>0</v>
      </c>
      <c r="G78" s="15">
        <v>0</v>
      </c>
      <c r="H78" s="12">
        <v>1</v>
      </c>
      <c r="I78" s="15">
        <v>1</v>
      </c>
      <c r="J78" s="12">
        <v>1</v>
      </c>
    </row>
    <row r="79" spans="1:10" ht="15" customHeight="1">
      <c r="A79" s="362"/>
      <c r="B79" s="367"/>
      <c r="C79" s="379" t="s">
        <v>181</v>
      </c>
      <c r="D79" s="25">
        <v>100</v>
      </c>
      <c r="E79" s="28">
        <v>0</v>
      </c>
      <c r="F79" s="25">
        <v>0</v>
      </c>
      <c r="G79" s="28">
        <v>0</v>
      </c>
      <c r="H79" s="25">
        <v>33.3</v>
      </c>
      <c r="I79" s="28">
        <v>33.3</v>
      </c>
      <c r="J79" s="25">
        <v>33.3</v>
      </c>
    </row>
    <row r="80" spans="1:10" ht="15" customHeight="1">
      <c r="A80" s="362"/>
      <c r="B80" s="367"/>
      <c r="C80" s="379" t="s">
        <v>182</v>
      </c>
      <c r="D80" s="12">
        <v>104</v>
      </c>
      <c r="E80" s="13">
        <v>4</v>
      </c>
      <c r="F80" s="12">
        <v>3</v>
      </c>
      <c r="G80" s="13">
        <v>9</v>
      </c>
      <c r="H80" s="12">
        <v>49</v>
      </c>
      <c r="I80" s="13">
        <v>35</v>
      </c>
      <c r="J80" s="12">
        <v>4</v>
      </c>
    </row>
    <row r="81" spans="1:10" ht="15" customHeight="1">
      <c r="A81" s="363"/>
      <c r="B81" s="367"/>
      <c r="C81" s="379" t="s">
        <v>182</v>
      </c>
      <c r="D81" s="25">
        <v>100</v>
      </c>
      <c r="E81" s="26">
        <v>3.8</v>
      </c>
      <c r="F81" s="25">
        <v>2.9</v>
      </c>
      <c r="G81" s="26">
        <v>8.7</v>
      </c>
      <c r="H81" s="25">
        <v>47.1</v>
      </c>
      <c r="I81" s="26">
        <v>33.7</v>
      </c>
      <c r="J81" s="25">
        <v>3.8</v>
      </c>
    </row>
    <row r="82" spans="1:10" ht="15" customHeight="1">
      <c r="A82" s="361" t="s">
        <v>366</v>
      </c>
      <c r="B82" s="367" t="s">
        <v>162</v>
      </c>
      <c r="C82" s="370" t="s">
        <v>174</v>
      </c>
      <c r="D82" s="22">
        <v>734</v>
      </c>
      <c r="E82" s="12">
        <v>8</v>
      </c>
      <c r="F82" s="13">
        <v>14</v>
      </c>
      <c r="G82" s="12">
        <v>31</v>
      </c>
      <c r="H82" s="13">
        <v>369</v>
      </c>
      <c r="I82" s="12">
        <v>256</v>
      </c>
      <c r="J82" s="14">
        <v>56</v>
      </c>
    </row>
    <row r="83" spans="1:10" ht="15" customHeight="1">
      <c r="A83" s="362"/>
      <c r="B83" s="367"/>
      <c r="C83" s="370"/>
      <c r="D83" s="35">
        <v>100</v>
      </c>
      <c r="E83" s="25">
        <v>1.1</v>
      </c>
      <c r="F83" s="26">
        <v>1.9</v>
      </c>
      <c r="G83" s="25">
        <v>4.2</v>
      </c>
      <c r="H83" s="26">
        <v>50.3</v>
      </c>
      <c r="I83" s="25">
        <v>34.9</v>
      </c>
      <c r="J83" s="27">
        <v>7.6</v>
      </c>
    </row>
    <row r="84" spans="1:10" ht="15" customHeight="1">
      <c r="A84" s="362"/>
      <c r="B84" s="367"/>
      <c r="C84" s="370" t="s">
        <v>185</v>
      </c>
      <c r="D84" s="19">
        <v>84</v>
      </c>
      <c r="E84" s="12">
        <v>0</v>
      </c>
      <c r="F84" s="15">
        <v>4</v>
      </c>
      <c r="G84" s="12">
        <v>6</v>
      </c>
      <c r="H84" s="15">
        <v>47</v>
      </c>
      <c r="I84" s="12">
        <v>19</v>
      </c>
      <c r="J84" s="14">
        <v>8</v>
      </c>
    </row>
    <row r="85" spans="1:10" ht="15" customHeight="1">
      <c r="A85" s="362"/>
      <c r="B85" s="367"/>
      <c r="C85" s="370" t="s">
        <v>185</v>
      </c>
      <c r="D85" s="32">
        <v>100</v>
      </c>
      <c r="E85" s="25">
        <v>0</v>
      </c>
      <c r="F85" s="28">
        <v>4.8</v>
      </c>
      <c r="G85" s="25">
        <v>7.1</v>
      </c>
      <c r="H85" s="28">
        <v>56</v>
      </c>
      <c r="I85" s="25">
        <v>22.6</v>
      </c>
      <c r="J85" s="27">
        <v>9.5</v>
      </c>
    </row>
    <row r="86" spans="1:10" ht="15" customHeight="1">
      <c r="A86" s="362"/>
      <c r="B86" s="367"/>
      <c r="C86" s="370" t="s">
        <v>186</v>
      </c>
      <c r="D86" s="17">
        <v>546</v>
      </c>
      <c r="E86" s="16">
        <v>6</v>
      </c>
      <c r="F86" s="17">
        <v>9</v>
      </c>
      <c r="G86" s="16">
        <v>19</v>
      </c>
      <c r="H86" s="17">
        <v>267</v>
      </c>
      <c r="I86" s="16">
        <v>203</v>
      </c>
      <c r="J86" s="18">
        <v>42</v>
      </c>
    </row>
    <row r="87" spans="1:10" ht="15" customHeight="1">
      <c r="A87" s="362"/>
      <c r="B87" s="367"/>
      <c r="C87" s="370" t="s">
        <v>186</v>
      </c>
      <c r="D87" s="30">
        <v>100</v>
      </c>
      <c r="E87" s="29">
        <v>1.1</v>
      </c>
      <c r="F87" s="30">
        <v>1.6</v>
      </c>
      <c r="G87" s="29">
        <v>3.5</v>
      </c>
      <c r="H87" s="30">
        <v>48.9</v>
      </c>
      <c r="I87" s="29">
        <v>37.2</v>
      </c>
      <c r="J87" s="31">
        <v>7.7</v>
      </c>
    </row>
    <row r="88" spans="1:10" ht="15" customHeight="1">
      <c r="A88" s="362"/>
      <c r="B88" s="367"/>
      <c r="C88" s="370" t="s">
        <v>278</v>
      </c>
      <c r="D88" s="19">
        <v>104</v>
      </c>
      <c r="E88" s="12">
        <v>2</v>
      </c>
      <c r="F88" s="15">
        <v>1</v>
      </c>
      <c r="G88" s="12">
        <v>6</v>
      </c>
      <c r="H88" s="15">
        <v>55</v>
      </c>
      <c r="I88" s="12">
        <v>34</v>
      </c>
      <c r="J88" s="14">
        <v>6</v>
      </c>
    </row>
    <row r="89" spans="1:10" ht="15" customHeight="1" thickBot="1">
      <c r="A89" s="362"/>
      <c r="B89" s="371"/>
      <c r="C89" s="372" t="s">
        <v>187</v>
      </c>
      <c r="D89" s="278">
        <v>100</v>
      </c>
      <c r="E89" s="272">
        <v>1.9</v>
      </c>
      <c r="F89" s="271">
        <v>1</v>
      </c>
      <c r="G89" s="272">
        <v>5.8</v>
      </c>
      <c r="H89" s="271">
        <v>52.9</v>
      </c>
      <c r="I89" s="272">
        <v>32.7</v>
      </c>
      <c r="J89" s="273">
        <v>5.8</v>
      </c>
    </row>
    <row r="90" spans="1:10" ht="15" customHeight="1" thickTop="1">
      <c r="A90" s="362"/>
      <c r="B90" s="363" t="s">
        <v>172</v>
      </c>
      <c r="C90" s="387" t="s">
        <v>174</v>
      </c>
      <c r="D90" s="17">
        <v>528</v>
      </c>
      <c r="E90" s="67">
        <v>14</v>
      </c>
      <c r="F90" s="17">
        <v>11</v>
      </c>
      <c r="G90" s="67">
        <v>27</v>
      </c>
      <c r="H90" s="17">
        <v>242</v>
      </c>
      <c r="I90" s="67">
        <v>204</v>
      </c>
      <c r="J90" s="207">
        <v>30</v>
      </c>
    </row>
    <row r="91" spans="1:10" ht="15" customHeight="1">
      <c r="A91" s="362"/>
      <c r="B91" s="367"/>
      <c r="C91" s="370"/>
      <c r="D91" s="30">
        <v>100</v>
      </c>
      <c r="E91" s="29">
        <v>2.7</v>
      </c>
      <c r="F91" s="30">
        <v>2.1</v>
      </c>
      <c r="G91" s="29">
        <v>5.1</v>
      </c>
      <c r="H91" s="30">
        <v>45.8</v>
      </c>
      <c r="I91" s="29">
        <v>38.6</v>
      </c>
      <c r="J91" s="31">
        <v>5.7</v>
      </c>
    </row>
    <row r="92" spans="1:10" ht="15" customHeight="1">
      <c r="A92" s="362"/>
      <c r="B92" s="367"/>
      <c r="C92" s="370" t="s">
        <v>185</v>
      </c>
      <c r="D92" s="19">
        <v>80</v>
      </c>
      <c r="E92" s="12">
        <v>1</v>
      </c>
      <c r="F92" s="15">
        <v>1</v>
      </c>
      <c r="G92" s="12">
        <v>6</v>
      </c>
      <c r="H92" s="15">
        <v>36</v>
      </c>
      <c r="I92" s="12">
        <v>31</v>
      </c>
      <c r="J92" s="14">
        <v>5</v>
      </c>
    </row>
    <row r="93" spans="1:10" ht="15" customHeight="1">
      <c r="A93" s="362"/>
      <c r="B93" s="367"/>
      <c r="C93" s="370" t="s">
        <v>185</v>
      </c>
      <c r="D93" s="32">
        <v>100</v>
      </c>
      <c r="E93" s="25">
        <v>1.3</v>
      </c>
      <c r="F93" s="28">
        <v>1.3</v>
      </c>
      <c r="G93" s="25">
        <v>7.5</v>
      </c>
      <c r="H93" s="28">
        <v>45</v>
      </c>
      <c r="I93" s="25">
        <v>38.8</v>
      </c>
      <c r="J93" s="27">
        <v>6.3</v>
      </c>
    </row>
    <row r="94" spans="1:10" ht="15" customHeight="1">
      <c r="A94" s="362"/>
      <c r="B94" s="367"/>
      <c r="C94" s="370" t="s">
        <v>186</v>
      </c>
      <c r="D94" s="17">
        <v>417</v>
      </c>
      <c r="E94" s="16">
        <v>12</v>
      </c>
      <c r="F94" s="17">
        <v>10</v>
      </c>
      <c r="G94" s="16">
        <v>17</v>
      </c>
      <c r="H94" s="17">
        <v>191</v>
      </c>
      <c r="I94" s="16">
        <v>162</v>
      </c>
      <c r="J94" s="18">
        <v>25</v>
      </c>
    </row>
    <row r="95" spans="1:10" ht="15" customHeight="1">
      <c r="A95" s="362"/>
      <c r="B95" s="367"/>
      <c r="C95" s="370" t="s">
        <v>186</v>
      </c>
      <c r="D95" s="30">
        <v>100</v>
      </c>
      <c r="E95" s="29">
        <v>2.9</v>
      </c>
      <c r="F95" s="30">
        <v>2.4</v>
      </c>
      <c r="G95" s="29">
        <v>4.1</v>
      </c>
      <c r="H95" s="30">
        <v>45.8</v>
      </c>
      <c r="I95" s="29">
        <v>38.8</v>
      </c>
      <c r="J95" s="233">
        <v>6</v>
      </c>
    </row>
    <row r="96" spans="1:10" ht="15" customHeight="1">
      <c r="A96" s="362"/>
      <c r="B96" s="367"/>
      <c r="C96" s="370" t="s">
        <v>278</v>
      </c>
      <c r="D96" s="19">
        <v>31</v>
      </c>
      <c r="E96" s="12">
        <v>1</v>
      </c>
      <c r="F96" s="15">
        <v>0</v>
      </c>
      <c r="G96" s="12">
        <v>4</v>
      </c>
      <c r="H96" s="15">
        <v>15</v>
      </c>
      <c r="I96" s="12">
        <v>11</v>
      </c>
      <c r="J96" s="14">
        <v>0</v>
      </c>
    </row>
    <row r="97" spans="1:10" ht="15" customHeight="1">
      <c r="A97" s="363"/>
      <c r="B97" s="367"/>
      <c r="C97" s="370" t="s">
        <v>187</v>
      </c>
      <c r="D97" s="32">
        <v>100</v>
      </c>
      <c r="E97" s="25">
        <v>3.2</v>
      </c>
      <c r="F97" s="28">
        <v>0</v>
      </c>
      <c r="G97" s="25">
        <v>12.9</v>
      </c>
      <c r="H97" s="28">
        <v>48.4</v>
      </c>
      <c r="I97" s="25">
        <v>35.5</v>
      </c>
      <c r="J97" s="27">
        <v>0</v>
      </c>
    </row>
    <row r="98" spans="1:10" ht="15" customHeight="1">
      <c r="A98" s="443" t="s">
        <v>188</v>
      </c>
      <c r="B98" s="443" t="s">
        <v>162</v>
      </c>
      <c r="C98" s="446" t="s">
        <v>189</v>
      </c>
      <c r="D98" s="234">
        <v>544</v>
      </c>
      <c r="E98" s="234">
        <v>6</v>
      </c>
      <c r="F98" s="234">
        <v>9</v>
      </c>
      <c r="G98" s="234">
        <v>19</v>
      </c>
      <c r="H98" s="234">
        <v>267</v>
      </c>
      <c r="I98" s="234">
        <v>196</v>
      </c>
      <c r="J98" s="234">
        <v>41</v>
      </c>
    </row>
    <row r="99" spans="1:10" ht="15" customHeight="1">
      <c r="A99" s="444"/>
      <c r="B99" s="444"/>
      <c r="C99" s="447"/>
      <c r="D99" s="235">
        <v>100</v>
      </c>
      <c r="E99" s="236">
        <v>1.102941176470588</v>
      </c>
      <c r="F99" s="236">
        <v>1.6544117647058822</v>
      </c>
      <c r="G99" s="236">
        <v>3.492647058823529</v>
      </c>
      <c r="H99" s="236">
        <v>49.080882352941174</v>
      </c>
      <c r="I99" s="236">
        <v>36.02941176470588</v>
      </c>
      <c r="J99" s="236">
        <v>7.536764705882352</v>
      </c>
    </row>
    <row r="100" spans="1:10" ht="15" customHeight="1">
      <c r="A100" s="444"/>
      <c r="B100" s="444"/>
      <c r="C100" s="448" t="s">
        <v>349</v>
      </c>
      <c r="D100" s="232">
        <v>280</v>
      </c>
      <c r="E100" s="49">
        <v>1</v>
      </c>
      <c r="F100" s="232">
        <v>4</v>
      </c>
      <c r="G100" s="49">
        <v>9</v>
      </c>
      <c r="H100" s="232">
        <v>143</v>
      </c>
      <c r="I100" s="49">
        <v>96</v>
      </c>
      <c r="J100" s="56">
        <v>27</v>
      </c>
    </row>
    <row r="101" spans="1:10" ht="15" customHeight="1">
      <c r="A101" s="444"/>
      <c r="B101" s="444"/>
      <c r="C101" s="448"/>
      <c r="D101" s="52">
        <v>100</v>
      </c>
      <c r="E101" s="53">
        <v>0.4</v>
      </c>
      <c r="F101" s="52">
        <v>1.4</v>
      </c>
      <c r="G101" s="53">
        <v>3.2</v>
      </c>
      <c r="H101" s="52">
        <v>51.1</v>
      </c>
      <c r="I101" s="53">
        <v>34.3</v>
      </c>
      <c r="J101" s="52">
        <v>9.6</v>
      </c>
    </row>
    <row r="102" spans="1:10" ht="15" customHeight="1">
      <c r="A102" s="444"/>
      <c r="B102" s="444"/>
      <c r="C102" s="449" t="s">
        <v>190</v>
      </c>
      <c r="D102" s="56">
        <v>43</v>
      </c>
      <c r="E102" s="57">
        <v>1</v>
      </c>
      <c r="F102" s="56">
        <v>0</v>
      </c>
      <c r="G102" s="57">
        <v>1</v>
      </c>
      <c r="H102" s="56">
        <v>27</v>
      </c>
      <c r="I102" s="57">
        <v>12</v>
      </c>
      <c r="J102" s="56">
        <v>2</v>
      </c>
    </row>
    <row r="103" spans="1:10" ht="15" customHeight="1">
      <c r="A103" s="444"/>
      <c r="B103" s="444"/>
      <c r="C103" s="449" t="s">
        <v>350</v>
      </c>
      <c r="D103" s="44">
        <v>100</v>
      </c>
      <c r="E103" s="45">
        <v>2.3</v>
      </c>
      <c r="F103" s="44">
        <v>0</v>
      </c>
      <c r="G103" s="45">
        <v>2.3</v>
      </c>
      <c r="H103" s="44">
        <v>62.8</v>
      </c>
      <c r="I103" s="45">
        <v>27.9</v>
      </c>
      <c r="J103" s="44">
        <v>4.7</v>
      </c>
    </row>
    <row r="104" spans="1:10" ht="15" customHeight="1">
      <c r="A104" s="444"/>
      <c r="B104" s="444"/>
      <c r="C104" s="448" t="s">
        <v>351</v>
      </c>
      <c r="D104" s="48">
        <v>34</v>
      </c>
      <c r="E104" s="49">
        <v>0</v>
      </c>
      <c r="F104" s="48">
        <v>0</v>
      </c>
      <c r="G104" s="49">
        <v>2</v>
      </c>
      <c r="H104" s="48">
        <v>18</v>
      </c>
      <c r="I104" s="49">
        <v>14</v>
      </c>
      <c r="J104" s="48">
        <v>0</v>
      </c>
    </row>
    <row r="105" spans="1:10" ht="15" customHeight="1">
      <c r="A105" s="444"/>
      <c r="B105" s="444"/>
      <c r="C105" s="448" t="s">
        <v>351</v>
      </c>
      <c r="D105" s="52">
        <v>100</v>
      </c>
      <c r="E105" s="53">
        <v>0</v>
      </c>
      <c r="F105" s="52">
        <v>0</v>
      </c>
      <c r="G105" s="53">
        <v>5.9</v>
      </c>
      <c r="H105" s="52">
        <v>52.9</v>
      </c>
      <c r="I105" s="53">
        <v>41.2</v>
      </c>
      <c r="J105" s="52">
        <v>0</v>
      </c>
    </row>
    <row r="106" spans="1:10" ht="15" customHeight="1">
      <c r="A106" s="444"/>
      <c r="B106" s="444"/>
      <c r="C106" s="448" t="s">
        <v>352</v>
      </c>
      <c r="D106" s="56">
        <v>80</v>
      </c>
      <c r="E106" s="57">
        <v>0</v>
      </c>
      <c r="F106" s="56">
        <v>1</v>
      </c>
      <c r="G106" s="57">
        <v>2</v>
      </c>
      <c r="H106" s="56">
        <v>36</v>
      </c>
      <c r="I106" s="57">
        <v>34</v>
      </c>
      <c r="J106" s="56">
        <v>7</v>
      </c>
    </row>
    <row r="107" spans="1:10" ht="15" customHeight="1">
      <c r="A107" s="444"/>
      <c r="B107" s="444"/>
      <c r="C107" s="448" t="s">
        <v>352</v>
      </c>
      <c r="D107" s="44">
        <v>100</v>
      </c>
      <c r="E107" s="45">
        <v>0</v>
      </c>
      <c r="F107" s="44">
        <v>1.3</v>
      </c>
      <c r="G107" s="45">
        <v>2.5</v>
      </c>
      <c r="H107" s="44">
        <v>45</v>
      </c>
      <c r="I107" s="45">
        <v>42.5</v>
      </c>
      <c r="J107" s="44">
        <v>8.8</v>
      </c>
    </row>
    <row r="108" spans="1:10" ht="15" customHeight="1">
      <c r="A108" s="444"/>
      <c r="B108" s="444"/>
      <c r="C108" s="448" t="s">
        <v>353</v>
      </c>
      <c r="D108" s="48">
        <v>3</v>
      </c>
      <c r="E108" s="49">
        <v>0</v>
      </c>
      <c r="F108" s="48">
        <v>0</v>
      </c>
      <c r="G108" s="49">
        <v>0</v>
      </c>
      <c r="H108" s="48">
        <v>3</v>
      </c>
      <c r="I108" s="49">
        <v>0</v>
      </c>
      <c r="J108" s="48">
        <v>0</v>
      </c>
    </row>
    <row r="109" spans="1:10" ht="15" customHeight="1">
      <c r="A109" s="444"/>
      <c r="B109" s="444"/>
      <c r="C109" s="448" t="s">
        <v>353</v>
      </c>
      <c r="D109" s="52">
        <v>100</v>
      </c>
      <c r="E109" s="53">
        <v>0</v>
      </c>
      <c r="F109" s="52">
        <v>0</v>
      </c>
      <c r="G109" s="53">
        <v>0</v>
      </c>
      <c r="H109" s="52">
        <v>100</v>
      </c>
      <c r="I109" s="53">
        <v>0</v>
      </c>
      <c r="J109" s="52">
        <v>0</v>
      </c>
    </row>
    <row r="110" spans="1:10" ht="15" customHeight="1">
      <c r="A110" s="444"/>
      <c r="B110" s="444"/>
      <c r="C110" s="448" t="s">
        <v>354</v>
      </c>
      <c r="D110" s="56">
        <v>11</v>
      </c>
      <c r="E110" s="57">
        <v>0</v>
      </c>
      <c r="F110" s="56">
        <v>0</v>
      </c>
      <c r="G110" s="57">
        <v>0</v>
      </c>
      <c r="H110" s="56">
        <v>4</v>
      </c>
      <c r="I110" s="57">
        <v>6</v>
      </c>
      <c r="J110" s="56">
        <v>1</v>
      </c>
    </row>
    <row r="111" spans="1:10" ht="15" customHeight="1">
      <c r="A111" s="444"/>
      <c r="B111" s="444"/>
      <c r="C111" s="448" t="s">
        <v>354</v>
      </c>
      <c r="D111" s="44">
        <v>100</v>
      </c>
      <c r="E111" s="45">
        <v>0</v>
      </c>
      <c r="F111" s="44">
        <v>0</v>
      </c>
      <c r="G111" s="45">
        <v>0</v>
      </c>
      <c r="H111" s="44">
        <v>36.4</v>
      </c>
      <c r="I111" s="45">
        <v>54.5</v>
      </c>
      <c r="J111" s="44">
        <v>9.1</v>
      </c>
    </row>
    <row r="112" spans="1:10" ht="15" customHeight="1">
      <c r="A112" s="444"/>
      <c r="B112" s="444"/>
      <c r="C112" s="448" t="s">
        <v>355</v>
      </c>
      <c r="D112" s="48">
        <v>0</v>
      </c>
      <c r="E112" s="49">
        <v>0</v>
      </c>
      <c r="F112" s="48">
        <v>0</v>
      </c>
      <c r="G112" s="49">
        <v>0</v>
      </c>
      <c r="H112" s="48">
        <v>0</v>
      </c>
      <c r="I112" s="49">
        <v>0</v>
      </c>
      <c r="J112" s="48">
        <v>0</v>
      </c>
    </row>
    <row r="113" spans="1:10" ht="15" customHeight="1">
      <c r="A113" s="444"/>
      <c r="B113" s="444"/>
      <c r="C113" s="448" t="s">
        <v>355</v>
      </c>
      <c r="D113" s="52">
        <v>0</v>
      </c>
      <c r="E113" s="53">
        <v>0</v>
      </c>
      <c r="F113" s="52">
        <v>0</v>
      </c>
      <c r="G113" s="53">
        <v>0</v>
      </c>
      <c r="H113" s="52">
        <v>0</v>
      </c>
      <c r="I113" s="53">
        <v>0</v>
      </c>
      <c r="J113" s="52">
        <v>0</v>
      </c>
    </row>
    <row r="114" spans="1:10" ht="15" customHeight="1">
      <c r="A114" s="444"/>
      <c r="B114" s="444"/>
      <c r="C114" s="448" t="s">
        <v>356</v>
      </c>
      <c r="D114" s="56">
        <v>93</v>
      </c>
      <c r="E114" s="57">
        <v>4</v>
      </c>
      <c r="F114" s="56">
        <v>4</v>
      </c>
      <c r="G114" s="57">
        <v>5</v>
      </c>
      <c r="H114" s="56">
        <v>36</v>
      </c>
      <c r="I114" s="57">
        <v>40</v>
      </c>
      <c r="J114" s="56">
        <v>4</v>
      </c>
    </row>
    <row r="115" spans="1:10" ht="15" customHeight="1" thickBot="1">
      <c r="A115" s="444"/>
      <c r="B115" s="445"/>
      <c r="C115" s="450" t="s">
        <v>356</v>
      </c>
      <c r="D115" s="288">
        <v>100</v>
      </c>
      <c r="E115" s="287">
        <v>4.3</v>
      </c>
      <c r="F115" s="288">
        <v>4.3</v>
      </c>
      <c r="G115" s="287">
        <v>5.4</v>
      </c>
      <c r="H115" s="288">
        <v>38.7</v>
      </c>
      <c r="I115" s="287">
        <v>43</v>
      </c>
      <c r="J115" s="288">
        <v>4.3</v>
      </c>
    </row>
    <row r="116" spans="1:10" ht="15" customHeight="1" thickTop="1">
      <c r="A116" s="444"/>
      <c r="B116" s="444" t="s">
        <v>172</v>
      </c>
      <c r="C116" s="452" t="s">
        <v>189</v>
      </c>
      <c r="D116" s="300">
        <v>415</v>
      </c>
      <c r="E116" s="300">
        <v>12</v>
      </c>
      <c r="F116" s="300">
        <v>10</v>
      </c>
      <c r="G116" s="300">
        <v>17</v>
      </c>
      <c r="H116" s="300">
        <v>189</v>
      </c>
      <c r="I116" s="300">
        <v>162</v>
      </c>
      <c r="J116" s="300">
        <v>25</v>
      </c>
    </row>
    <row r="117" spans="1:10" ht="15" customHeight="1">
      <c r="A117" s="444"/>
      <c r="B117" s="444"/>
      <c r="C117" s="447"/>
      <c r="D117" s="235">
        <v>100</v>
      </c>
      <c r="E117" s="236">
        <v>2.8915662650602405</v>
      </c>
      <c r="F117" s="236">
        <v>2.4096385542168672</v>
      </c>
      <c r="G117" s="236">
        <v>4.096385542168674</v>
      </c>
      <c r="H117" s="236">
        <v>45.54216867469879</v>
      </c>
      <c r="I117" s="236">
        <v>39.03614457831325</v>
      </c>
      <c r="J117" s="236">
        <v>6.024096385542168</v>
      </c>
    </row>
    <row r="118" spans="1:10" ht="15" customHeight="1">
      <c r="A118" s="444"/>
      <c r="B118" s="444"/>
      <c r="C118" s="448" t="s">
        <v>349</v>
      </c>
      <c r="D118" s="232">
        <v>108</v>
      </c>
      <c r="E118" s="49">
        <v>3</v>
      </c>
      <c r="F118" s="232">
        <v>0</v>
      </c>
      <c r="G118" s="49">
        <v>4</v>
      </c>
      <c r="H118" s="232">
        <v>68</v>
      </c>
      <c r="I118" s="49">
        <v>26</v>
      </c>
      <c r="J118" s="56">
        <v>7</v>
      </c>
    </row>
    <row r="119" spans="1:10" ht="15" customHeight="1">
      <c r="A119" s="444"/>
      <c r="B119" s="444"/>
      <c r="C119" s="448"/>
      <c r="D119" s="52">
        <v>100</v>
      </c>
      <c r="E119" s="53">
        <v>2.8</v>
      </c>
      <c r="F119" s="52">
        <v>0</v>
      </c>
      <c r="G119" s="53">
        <v>3.7</v>
      </c>
      <c r="H119" s="52">
        <v>63</v>
      </c>
      <c r="I119" s="53">
        <v>24.1</v>
      </c>
      <c r="J119" s="52">
        <v>6.5</v>
      </c>
    </row>
    <row r="120" spans="1:10" ht="15" customHeight="1">
      <c r="A120" s="444"/>
      <c r="B120" s="444"/>
      <c r="C120" s="449" t="s">
        <v>190</v>
      </c>
      <c r="D120" s="56">
        <v>103</v>
      </c>
      <c r="E120" s="57">
        <v>2</v>
      </c>
      <c r="F120" s="56">
        <v>4</v>
      </c>
      <c r="G120" s="57">
        <v>2</v>
      </c>
      <c r="H120" s="56">
        <v>46</v>
      </c>
      <c r="I120" s="57">
        <v>42</v>
      </c>
      <c r="J120" s="56">
        <v>7</v>
      </c>
    </row>
    <row r="121" spans="1:10" ht="15" customHeight="1">
      <c r="A121" s="444"/>
      <c r="B121" s="444"/>
      <c r="C121" s="449" t="s">
        <v>350</v>
      </c>
      <c r="D121" s="44">
        <v>100</v>
      </c>
      <c r="E121" s="45">
        <v>1.9</v>
      </c>
      <c r="F121" s="44">
        <v>3.9</v>
      </c>
      <c r="G121" s="45">
        <v>1.9</v>
      </c>
      <c r="H121" s="44">
        <v>44.7</v>
      </c>
      <c r="I121" s="45">
        <v>40.8</v>
      </c>
      <c r="J121" s="44">
        <v>6.8</v>
      </c>
    </row>
    <row r="122" spans="1:10" ht="15" customHeight="1">
      <c r="A122" s="444"/>
      <c r="B122" s="444"/>
      <c r="C122" s="448" t="s">
        <v>351</v>
      </c>
      <c r="D122" s="48">
        <v>17</v>
      </c>
      <c r="E122" s="49">
        <v>0</v>
      </c>
      <c r="F122" s="48">
        <v>0</v>
      </c>
      <c r="G122" s="49">
        <v>1</v>
      </c>
      <c r="H122" s="48">
        <v>7</v>
      </c>
      <c r="I122" s="49">
        <v>9</v>
      </c>
      <c r="J122" s="48">
        <v>0</v>
      </c>
    </row>
    <row r="123" spans="1:10" ht="15" customHeight="1">
      <c r="A123" s="444"/>
      <c r="B123" s="444"/>
      <c r="C123" s="448" t="s">
        <v>351</v>
      </c>
      <c r="D123" s="52">
        <v>100</v>
      </c>
      <c r="E123" s="53">
        <v>0</v>
      </c>
      <c r="F123" s="52">
        <v>0</v>
      </c>
      <c r="G123" s="53">
        <v>5.9</v>
      </c>
      <c r="H123" s="52">
        <v>41.2</v>
      </c>
      <c r="I123" s="53">
        <v>52.9</v>
      </c>
      <c r="J123" s="52">
        <v>0</v>
      </c>
    </row>
    <row r="124" spans="1:10" ht="15" customHeight="1">
      <c r="A124" s="444"/>
      <c r="B124" s="444"/>
      <c r="C124" s="448" t="s">
        <v>352</v>
      </c>
      <c r="D124" s="56">
        <v>36</v>
      </c>
      <c r="E124" s="57">
        <v>1</v>
      </c>
      <c r="F124" s="56">
        <v>2</v>
      </c>
      <c r="G124" s="57">
        <v>3</v>
      </c>
      <c r="H124" s="56">
        <v>14</v>
      </c>
      <c r="I124" s="57">
        <v>16</v>
      </c>
      <c r="J124" s="56">
        <v>0</v>
      </c>
    </row>
    <row r="125" spans="1:10" ht="15" customHeight="1">
      <c r="A125" s="444"/>
      <c r="B125" s="444"/>
      <c r="C125" s="448" t="s">
        <v>352</v>
      </c>
      <c r="D125" s="44">
        <v>100</v>
      </c>
      <c r="E125" s="45">
        <v>2.8</v>
      </c>
      <c r="F125" s="44">
        <v>5.6</v>
      </c>
      <c r="G125" s="45">
        <v>8.3</v>
      </c>
      <c r="H125" s="44">
        <v>38.9</v>
      </c>
      <c r="I125" s="45">
        <v>44.4</v>
      </c>
      <c r="J125" s="44">
        <v>0</v>
      </c>
    </row>
    <row r="126" spans="1:10" ht="15" customHeight="1">
      <c r="A126" s="444"/>
      <c r="B126" s="444"/>
      <c r="C126" s="448" t="s">
        <v>353</v>
      </c>
      <c r="D126" s="48">
        <v>59</v>
      </c>
      <c r="E126" s="49">
        <v>3</v>
      </c>
      <c r="F126" s="48">
        <v>2</v>
      </c>
      <c r="G126" s="49">
        <v>2</v>
      </c>
      <c r="H126" s="48">
        <v>15</v>
      </c>
      <c r="I126" s="49">
        <v>31</v>
      </c>
      <c r="J126" s="48">
        <v>6</v>
      </c>
    </row>
    <row r="127" spans="1:10" ht="15" customHeight="1">
      <c r="A127" s="444"/>
      <c r="B127" s="444"/>
      <c r="C127" s="448" t="s">
        <v>353</v>
      </c>
      <c r="D127" s="52">
        <v>100</v>
      </c>
      <c r="E127" s="53">
        <v>5.1</v>
      </c>
      <c r="F127" s="52">
        <v>3.4</v>
      </c>
      <c r="G127" s="53">
        <v>3.4</v>
      </c>
      <c r="H127" s="52">
        <v>25.4</v>
      </c>
      <c r="I127" s="53">
        <v>52.5</v>
      </c>
      <c r="J127" s="52">
        <v>10.2</v>
      </c>
    </row>
    <row r="128" spans="1:10" ht="15" customHeight="1">
      <c r="A128" s="444"/>
      <c r="B128" s="444"/>
      <c r="C128" s="448" t="s">
        <v>354</v>
      </c>
      <c r="D128" s="56">
        <v>3</v>
      </c>
      <c r="E128" s="57">
        <v>0</v>
      </c>
      <c r="F128" s="56">
        <v>0</v>
      </c>
      <c r="G128" s="57">
        <v>0</v>
      </c>
      <c r="H128" s="56">
        <v>2</v>
      </c>
      <c r="I128" s="57">
        <v>0</v>
      </c>
      <c r="J128" s="56">
        <v>1</v>
      </c>
    </row>
    <row r="129" spans="1:10" ht="15" customHeight="1">
      <c r="A129" s="444"/>
      <c r="B129" s="444"/>
      <c r="C129" s="448" t="s">
        <v>354</v>
      </c>
      <c r="D129" s="44">
        <v>100</v>
      </c>
      <c r="E129" s="45">
        <v>0</v>
      </c>
      <c r="F129" s="44">
        <v>0</v>
      </c>
      <c r="G129" s="45">
        <v>0</v>
      </c>
      <c r="H129" s="44">
        <v>66.7</v>
      </c>
      <c r="I129" s="45">
        <v>0</v>
      </c>
      <c r="J129" s="44">
        <v>33.3</v>
      </c>
    </row>
    <row r="130" spans="1:10" ht="15" customHeight="1">
      <c r="A130" s="444"/>
      <c r="B130" s="444"/>
      <c r="C130" s="448" t="s">
        <v>355</v>
      </c>
      <c r="D130" s="48">
        <v>0</v>
      </c>
      <c r="E130" s="49">
        <v>0</v>
      </c>
      <c r="F130" s="48">
        <v>0</v>
      </c>
      <c r="G130" s="49">
        <v>0</v>
      </c>
      <c r="H130" s="48">
        <v>0</v>
      </c>
      <c r="I130" s="49">
        <v>0</v>
      </c>
      <c r="J130" s="48">
        <v>0</v>
      </c>
    </row>
    <row r="131" spans="1:10" ht="15" customHeight="1">
      <c r="A131" s="444"/>
      <c r="B131" s="444"/>
      <c r="C131" s="448" t="s">
        <v>355</v>
      </c>
      <c r="D131" s="52">
        <v>0</v>
      </c>
      <c r="E131" s="53">
        <v>0</v>
      </c>
      <c r="F131" s="52">
        <v>0</v>
      </c>
      <c r="G131" s="53">
        <v>0</v>
      </c>
      <c r="H131" s="52">
        <v>0</v>
      </c>
      <c r="I131" s="53">
        <v>0</v>
      </c>
      <c r="J131" s="52">
        <v>0</v>
      </c>
    </row>
    <row r="132" spans="1:10" ht="15" customHeight="1">
      <c r="A132" s="444"/>
      <c r="B132" s="444"/>
      <c r="C132" s="448" t="s">
        <v>356</v>
      </c>
      <c r="D132" s="56">
        <v>89</v>
      </c>
      <c r="E132" s="57">
        <v>3</v>
      </c>
      <c r="F132" s="56">
        <v>2</v>
      </c>
      <c r="G132" s="57">
        <v>5</v>
      </c>
      <c r="H132" s="56">
        <v>37</v>
      </c>
      <c r="I132" s="57">
        <v>38</v>
      </c>
      <c r="J132" s="56">
        <v>4</v>
      </c>
    </row>
    <row r="133" spans="1:10" ht="15" customHeight="1">
      <c r="A133" s="451"/>
      <c r="B133" s="451"/>
      <c r="C133" s="448" t="s">
        <v>356</v>
      </c>
      <c r="D133" s="44">
        <v>100</v>
      </c>
      <c r="E133" s="45">
        <v>3.4</v>
      </c>
      <c r="F133" s="44">
        <v>2.2</v>
      </c>
      <c r="G133" s="45">
        <v>5.6</v>
      </c>
      <c r="H133" s="44">
        <v>41.6</v>
      </c>
      <c r="I133" s="45">
        <v>42.7</v>
      </c>
      <c r="J133" s="44">
        <v>4.5</v>
      </c>
    </row>
    <row r="134" spans="1:10" ht="15" customHeight="1">
      <c r="A134" s="361" t="s">
        <v>196</v>
      </c>
      <c r="B134" s="417" t="s">
        <v>162</v>
      </c>
      <c r="C134" s="420" t="s">
        <v>183</v>
      </c>
      <c r="D134" s="22">
        <v>730</v>
      </c>
      <c r="E134" s="12">
        <v>8</v>
      </c>
      <c r="F134" s="13">
        <v>14</v>
      </c>
      <c r="G134" s="12">
        <v>31</v>
      </c>
      <c r="H134" s="13">
        <v>368</v>
      </c>
      <c r="I134" s="12">
        <v>253</v>
      </c>
      <c r="J134" s="14">
        <v>56</v>
      </c>
    </row>
    <row r="135" spans="1:10" ht="15" customHeight="1">
      <c r="A135" s="362"/>
      <c r="B135" s="418"/>
      <c r="C135" s="420" t="s">
        <v>165</v>
      </c>
      <c r="D135" s="35">
        <v>100</v>
      </c>
      <c r="E135" s="25">
        <v>1.1</v>
      </c>
      <c r="F135" s="26">
        <v>1.9</v>
      </c>
      <c r="G135" s="25">
        <v>4.2</v>
      </c>
      <c r="H135" s="26">
        <v>50.4</v>
      </c>
      <c r="I135" s="25">
        <v>34.7</v>
      </c>
      <c r="J135" s="27">
        <v>7.7</v>
      </c>
    </row>
    <row r="136" spans="1:10" ht="15" customHeight="1">
      <c r="A136" s="362"/>
      <c r="B136" s="418"/>
      <c r="C136" s="421" t="s">
        <v>279</v>
      </c>
      <c r="D136" s="19">
        <v>40</v>
      </c>
      <c r="E136" s="12">
        <v>0</v>
      </c>
      <c r="F136" s="15">
        <v>0</v>
      </c>
      <c r="G136" s="12">
        <v>4</v>
      </c>
      <c r="H136" s="15">
        <v>22</v>
      </c>
      <c r="I136" s="12">
        <v>12</v>
      </c>
      <c r="J136" s="14">
        <v>2</v>
      </c>
    </row>
    <row r="137" spans="1:10" ht="15" customHeight="1">
      <c r="A137" s="362"/>
      <c r="B137" s="418"/>
      <c r="C137" s="415" t="s">
        <v>165</v>
      </c>
      <c r="D137" s="32">
        <v>100</v>
      </c>
      <c r="E137" s="25">
        <v>0</v>
      </c>
      <c r="F137" s="28">
        <v>0</v>
      </c>
      <c r="G137" s="25">
        <v>10</v>
      </c>
      <c r="H137" s="28">
        <v>55</v>
      </c>
      <c r="I137" s="25">
        <v>30</v>
      </c>
      <c r="J137" s="27">
        <v>5</v>
      </c>
    </row>
    <row r="138" spans="1:10" ht="15" customHeight="1">
      <c r="A138" s="362"/>
      <c r="B138" s="418"/>
      <c r="C138" s="415" t="s">
        <v>280</v>
      </c>
      <c r="D138" s="17">
        <v>3</v>
      </c>
      <c r="E138" s="16">
        <v>0</v>
      </c>
      <c r="F138" s="17">
        <v>0</v>
      </c>
      <c r="G138" s="16">
        <v>0</v>
      </c>
      <c r="H138" s="17">
        <v>1</v>
      </c>
      <c r="I138" s="16">
        <v>2</v>
      </c>
      <c r="J138" s="18">
        <v>0</v>
      </c>
    </row>
    <row r="139" spans="1:10" ht="15" customHeight="1">
      <c r="A139" s="362"/>
      <c r="B139" s="418"/>
      <c r="C139" s="415" t="s">
        <v>166</v>
      </c>
      <c r="D139" s="30">
        <v>100</v>
      </c>
      <c r="E139" s="29">
        <v>0</v>
      </c>
      <c r="F139" s="30">
        <v>0</v>
      </c>
      <c r="G139" s="29">
        <v>0</v>
      </c>
      <c r="H139" s="30">
        <v>33.3</v>
      </c>
      <c r="I139" s="29">
        <v>66.7</v>
      </c>
      <c r="J139" s="31">
        <v>0</v>
      </c>
    </row>
    <row r="140" spans="1:10" ht="15" customHeight="1">
      <c r="A140" s="362"/>
      <c r="B140" s="418"/>
      <c r="C140" s="415" t="s">
        <v>281</v>
      </c>
      <c r="D140" s="19">
        <v>130</v>
      </c>
      <c r="E140" s="12">
        <v>1</v>
      </c>
      <c r="F140" s="15">
        <v>4</v>
      </c>
      <c r="G140" s="12">
        <v>9</v>
      </c>
      <c r="H140" s="15">
        <v>50</v>
      </c>
      <c r="I140" s="12">
        <v>55</v>
      </c>
      <c r="J140" s="14">
        <v>11</v>
      </c>
    </row>
    <row r="141" spans="1:10" ht="15" customHeight="1">
      <c r="A141" s="362"/>
      <c r="B141" s="418"/>
      <c r="C141" s="415" t="s">
        <v>167</v>
      </c>
      <c r="D141" s="32">
        <v>100</v>
      </c>
      <c r="E141" s="25">
        <v>0.8</v>
      </c>
      <c r="F141" s="28">
        <v>3.1</v>
      </c>
      <c r="G141" s="25">
        <v>6.9</v>
      </c>
      <c r="H141" s="28">
        <v>38.5</v>
      </c>
      <c r="I141" s="25">
        <v>42.3</v>
      </c>
      <c r="J141" s="27">
        <v>8.5</v>
      </c>
    </row>
    <row r="142" spans="1:10" ht="15" customHeight="1">
      <c r="A142" s="362"/>
      <c r="B142" s="418"/>
      <c r="C142" s="415" t="s">
        <v>282</v>
      </c>
      <c r="D142" s="17">
        <v>332</v>
      </c>
      <c r="E142" s="16">
        <v>5</v>
      </c>
      <c r="F142" s="17">
        <v>5</v>
      </c>
      <c r="G142" s="16">
        <v>12</v>
      </c>
      <c r="H142" s="17">
        <v>174</v>
      </c>
      <c r="I142" s="16">
        <v>115</v>
      </c>
      <c r="J142" s="18">
        <v>21</v>
      </c>
    </row>
    <row r="143" spans="1:10" ht="15" customHeight="1">
      <c r="A143" s="362"/>
      <c r="B143" s="418"/>
      <c r="C143" s="415" t="s">
        <v>168</v>
      </c>
      <c r="D143" s="30">
        <v>100</v>
      </c>
      <c r="E143" s="29">
        <v>1.5</v>
      </c>
      <c r="F143" s="30">
        <v>1.5</v>
      </c>
      <c r="G143" s="29">
        <v>3.6</v>
      </c>
      <c r="H143" s="30">
        <v>52.4</v>
      </c>
      <c r="I143" s="29">
        <v>34.6</v>
      </c>
      <c r="J143" s="31">
        <v>6.3</v>
      </c>
    </row>
    <row r="144" spans="1:10" ht="15" customHeight="1">
      <c r="A144" s="362"/>
      <c r="B144" s="418"/>
      <c r="C144" s="415" t="s">
        <v>283</v>
      </c>
      <c r="D144" s="19">
        <v>195</v>
      </c>
      <c r="E144" s="12">
        <v>1</v>
      </c>
      <c r="F144" s="15">
        <v>4</v>
      </c>
      <c r="G144" s="12">
        <v>5</v>
      </c>
      <c r="H144" s="15">
        <v>105</v>
      </c>
      <c r="I144" s="12">
        <v>60</v>
      </c>
      <c r="J144" s="14">
        <v>20</v>
      </c>
    </row>
    <row r="145" spans="1:10" ht="15" customHeight="1">
      <c r="A145" s="362"/>
      <c r="B145" s="418"/>
      <c r="C145" s="415" t="s">
        <v>169</v>
      </c>
      <c r="D145" s="32">
        <v>100</v>
      </c>
      <c r="E145" s="25">
        <v>0.5</v>
      </c>
      <c r="F145" s="28">
        <v>2.1</v>
      </c>
      <c r="G145" s="25">
        <v>2.6</v>
      </c>
      <c r="H145" s="28">
        <v>53.8</v>
      </c>
      <c r="I145" s="25">
        <v>30.8</v>
      </c>
      <c r="J145" s="27">
        <v>10.3</v>
      </c>
    </row>
    <row r="146" spans="1:10" ht="15" customHeight="1">
      <c r="A146" s="362"/>
      <c r="B146" s="418"/>
      <c r="C146" s="415" t="s">
        <v>203</v>
      </c>
      <c r="D146" s="17">
        <v>30</v>
      </c>
      <c r="E146" s="16">
        <v>1</v>
      </c>
      <c r="F146" s="17">
        <v>1</v>
      </c>
      <c r="G146" s="16">
        <v>1</v>
      </c>
      <c r="H146" s="17">
        <v>16</v>
      </c>
      <c r="I146" s="16">
        <v>9</v>
      </c>
      <c r="J146" s="18">
        <v>2</v>
      </c>
    </row>
    <row r="147" spans="1:10" ht="15" customHeight="1" thickBot="1">
      <c r="A147" s="362"/>
      <c r="B147" s="419"/>
      <c r="C147" s="416" t="s">
        <v>171</v>
      </c>
      <c r="D147" s="271">
        <v>100</v>
      </c>
      <c r="E147" s="272">
        <v>3.3</v>
      </c>
      <c r="F147" s="271">
        <v>3.3</v>
      </c>
      <c r="G147" s="272">
        <v>3.3</v>
      </c>
      <c r="H147" s="271">
        <v>53.3</v>
      </c>
      <c r="I147" s="272">
        <v>30</v>
      </c>
      <c r="J147" s="273">
        <v>6.7</v>
      </c>
    </row>
    <row r="148" spans="1:10" ht="15" customHeight="1" thickTop="1">
      <c r="A148" s="362"/>
      <c r="B148" s="423" t="s">
        <v>172</v>
      </c>
      <c r="C148" s="422" t="s">
        <v>183</v>
      </c>
      <c r="D148" s="17">
        <v>527</v>
      </c>
      <c r="E148" s="67">
        <v>14</v>
      </c>
      <c r="F148" s="17">
        <v>11</v>
      </c>
      <c r="G148" s="67">
        <v>26</v>
      </c>
      <c r="H148" s="17">
        <v>241</v>
      </c>
      <c r="I148" s="67">
        <v>204</v>
      </c>
      <c r="J148" s="207">
        <v>31</v>
      </c>
    </row>
    <row r="149" spans="1:10" ht="15" customHeight="1">
      <c r="A149" s="362"/>
      <c r="B149" s="418"/>
      <c r="C149" s="420" t="s">
        <v>165</v>
      </c>
      <c r="D149" s="30">
        <v>100</v>
      </c>
      <c r="E149" s="29">
        <v>2.7</v>
      </c>
      <c r="F149" s="30">
        <v>2.1</v>
      </c>
      <c r="G149" s="29">
        <v>4.9</v>
      </c>
      <c r="H149" s="30">
        <v>45.7</v>
      </c>
      <c r="I149" s="29">
        <v>38.7</v>
      </c>
      <c r="J149" s="31">
        <v>5.9</v>
      </c>
    </row>
    <row r="150" spans="1:10" ht="15" customHeight="1">
      <c r="A150" s="362"/>
      <c r="B150" s="418"/>
      <c r="C150" s="421" t="s">
        <v>279</v>
      </c>
      <c r="D150" s="19">
        <v>23</v>
      </c>
      <c r="E150" s="12">
        <v>1</v>
      </c>
      <c r="F150" s="15">
        <v>0</v>
      </c>
      <c r="G150" s="12">
        <v>3</v>
      </c>
      <c r="H150" s="15">
        <v>10</v>
      </c>
      <c r="I150" s="12">
        <v>8</v>
      </c>
      <c r="J150" s="14">
        <v>1</v>
      </c>
    </row>
    <row r="151" spans="1:10" ht="15" customHeight="1">
      <c r="A151" s="362"/>
      <c r="B151" s="418"/>
      <c r="C151" s="415" t="s">
        <v>165</v>
      </c>
      <c r="D151" s="32">
        <v>100</v>
      </c>
      <c r="E151" s="25">
        <v>4.3</v>
      </c>
      <c r="F151" s="28">
        <v>0</v>
      </c>
      <c r="G151" s="25">
        <v>13</v>
      </c>
      <c r="H151" s="28">
        <v>43.5</v>
      </c>
      <c r="I151" s="25">
        <v>34.8</v>
      </c>
      <c r="J151" s="27">
        <v>4.3</v>
      </c>
    </row>
    <row r="152" spans="1:10" ht="15" customHeight="1">
      <c r="A152" s="362"/>
      <c r="B152" s="418"/>
      <c r="C152" s="415" t="s">
        <v>280</v>
      </c>
      <c r="D152" s="17">
        <v>4</v>
      </c>
      <c r="E152" s="16">
        <v>0</v>
      </c>
      <c r="F152" s="17">
        <v>0</v>
      </c>
      <c r="G152" s="16">
        <v>1</v>
      </c>
      <c r="H152" s="17">
        <v>2</v>
      </c>
      <c r="I152" s="16">
        <v>1</v>
      </c>
      <c r="J152" s="18">
        <v>0</v>
      </c>
    </row>
    <row r="153" spans="1:10" ht="15" customHeight="1">
      <c r="A153" s="362"/>
      <c r="B153" s="418"/>
      <c r="C153" s="415" t="s">
        <v>166</v>
      </c>
      <c r="D153" s="30">
        <v>100</v>
      </c>
      <c r="E153" s="29">
        <v>0</v>
      </c>
      <c r="F153" s="30">
        <v>0</v>
      </c>
      <c r="G153" s="29">
        <v>25</v>
      </c>
      <c r="H153" s="30">
        <v>50</v>
      </c>
      <c r="I153" s="29">
        <v>25</v>
      </c>
      <c r="J153" s="31">
        <v>0</v>
      </c>
    </row>
    <row r="154" spans="1:10" ht="15" customHeight="1">
      <c r="A154" s="362"/>
      <c r="B154" s="418"/>
      <c r="C154" s="415" t="s">
        <v>281</v>
      </c>
      <c r="D154" s="19">
        <v>110</v>
      </c>
      <c r="E154" s="12">
        <v>5</v>
      </c>
      <c r="F154" s="15">
        <v>4</v>
      </c>
      <c r="G154" s="12">
        <v>4</v>
      </c>
      <c r="H154" s="15">
        <v>43</v>
      </c>
      <c r="I154" s="12">
        <v>45</v>
      </c>
      <c r="J154" s="14">
        <v>9</v>
      </c>
    </row>
    <row r="155" spans="1:10" ht="15" customHeight="1">
      <c r="A155" s="362"/>
      <c r="B155" s="418"/>
      <c r="C155" s="415" t="s">
        <v>167</v>
      </c>
      <c r="D155" s="32">
        <v>100</v>
      </c>
      <c r="E155" s="25">
        <v>4.5</v>
      </c>
      <c r="F155" s="28">
        <v>3.6</v>
      </c>
      <c r="G155" s="25">
        <v>3.6</v>
      </c>
      <c r="H155" s="28">
        <v>39.1</v>
      </c>
      <c r="I155" s="25">
        <v>40.9</v>
      </c>
      <c r="J155" s="27">
        <v>8.2</v>
      </c>
    </row>
    <row r="156" spans="1:10" ht="15" customHeight="1">
      <c r="A156" s="362"/>
      <c r="B156" s="418"/>
      <c r="C156" s="415" t="s">
        <v>282</v>
      </c>
      <c r="D156" s="17">
        <v>245</v>
      </c>
      <c r="E156" s="16">
        <v>7</v>
      </c>
      <c r="F156" s="17">
        <v>3</v>
      </c>
      <c r="G156" s="16">
        <v>13</v>
      </c>
      <c r="H156" s="17">
        <v>108</v>
      </c>
      <c r="I156" s="16">
        <v>96</v>
      </c>
      <c r="J156" s="18">
        <v>18</v>
      </c>
    </row>
    <row r="157" spans="1:10" ht="15" customHeight="1">
      <c r="A157" s="362"/>
      <c r="B157" s="418"/>
      <c r="C157" s="415" t="s">
        <v>168</v>
      </c>
      <c r="D157" s="30">
        <v>100</v>
      </c>
      <c r="E157" s="29">
        <v>2.9</v>
      </c>
      <c r="F157" s="30">
        <v>1.2</v>
      </c>
      <c r="G157" s="29">
        <v>5.3</v>
      </c>
      <c r="H157" s="30">
        <v>44.1</v>
      </c>
      <c r="I157" s="29">
        <v>39.2</v>
      </c>
      <c r="J157" s="31">
        <v>7.3</v>
      </c>
    </row>
    <row r="158" spans="1:10" ht="15" customHeight="1">
      <c r="A158" s="362"/>
      <c r="B158" s="418"/>
      <c r="C158" s="415" t="s">
        <v>283</v>
      </c>
      <c r="D158" s="19">
        <v>124</v>
      </c>
      <c r="E158" s="12">
        <v>1</v>
      </c>
      <c r="F158" s="15">
        <v>4</v>
      </c>
      <c r="G158" s="12">
        <v>5</v>
      </c>
      <c r="H158" s="15">
        <v>64</v>
      </c>
      <c r="I158" s="12">
        <v>47</v>
      </c>
      <c r="J158" s="14">
        <v>3</v>
      </c>
    </row>
    <row r="159" spans="1:10" ht="15" customHeight="1">
      <c r="A159" s="362"/>
      <c r="B159" s="418"/>
      <c r="C159" s="415" t="s">
        <v>169</v>
      </c>
      <c r="D159" s="32">
        <v>100</v>
      </c>
      <c r="E159" s="25">
        <v>0.8</v>
      </c>
      <c r="F159" s="28">
        <v>3.2</v>
      </c>
      <c r="G159" s="25">
        <v>4</v>
      </c>
      <c r="H159" s="28">
        <v>51.6</v>
      </c>
      <c r="I159" s="25">
        <v>37.9</v>
      </c>
      <c r="J159" s="27">
        <v>2.4</v>
      </c>
    </row>
    <row r="160" spans="1:10" ht="15" customHeight="1">
      <c r="A160" s="362"/>
      <c r="B160" s="418"/>
      <c r="C160" s="415" t="s">
        <v>203</v>
      </c>
      <c r="D160" s="22">
        <v>21</v>
      </c>
      <c r="E160" s="12">
        <v>0</v>
      </c>
      <c r="F160" s="13">
        <v>0</v>
      </c>
      <c r="G160" s="12">
        <v>0</v>
      </c>
      <c r="H160" s="13">
        <v>14</v>
      </c>
      <c r="I160" s="12">
        <v>7</v>
      </c>
      <c r="J160" s="14">
        <v>0</v>
      </c>
    </row>
    <row r="161" spans="1:10" ht="15" customHeight="1">
      <c r="A161" s="363"/>
      <c r="B161" s="424"/>
      <c r="C161" s="415" t="s">
        <v>171</v>
      </c>
      <c r="D161" s="35">
        <v>100</v>
      </c>
      <c r="E161" s="25">
        <v>0</v>
      </c>
      <c r="F161" s="26">
        <v>0</v>
      </c>
      <c r="G161" s="25">
        <v>0</v>
      </c>
      <c r="H161" s="26">
        <v>66.7</v>
      </c>
      <c r="I161" s="25">
        <v>33.3</v>
      </c>
      <c r="J161" s="27">
        <v>0</v>
      </c>
    </row>
    <row r="162" spans="1:10" ht="15" customHeight="1">
      <c r="A162" s="361" t="s">
        <v>191</v>
      </c>
      <c r="B162" s="367" t="s">
        <v>162</v>
      </c>
      <c r="C162" s="383" t="s">
        <v>174</v>
      </c>
      <c r="D162" s="72">
        <v>720</v>
      </c>
      <c r="E162" s="111">
        <v>8</v>
      </c>
      <c r="F162" s="72">
        <v>13</v>
      </c>
      <c r="G162" s="73">
        <v>31</v>
      </c>
      <c r="H162" s="72">
        <v>358</v>
      </c>
      <c r="I162" s="73">
        <v>255</v>
      </c>
      <c r="J162" s="72">
        <v>55</v>
      </c>
    </row>
    <row r="163" spans="1:10" ht="15" customHeight="1">
      <c r="A163" s="362"/>
      <c r="B163" s="367"/>
      <c r="C163" s="383"/>
      <c r="D163" s="82">
        <v>100</v>
      </c>
      <c r="E163" s="121">
        <v>1.1111111111111112</v>
      </c>
      <c r="F163" s="83">
        <v>1.8055555555555556</v>
      </c>
      <c r="G163" s="84">
        <v>4.305555555555555</v>
      </c>
      <c r="H163" s="83">
        <v>49.72222222222222</v>
      </c>
      <c r="I163" s="84">
        <v>35.416666666666664</v>
      </c>
      <c r="J163" s="83">
        <v>7.638888888888888</v>
      </c>
    </row>
    <row r="164" spans="1:10" ht="15" customHeight="1">
      <c r="A164" s="362"/>
      <c r="B164" s="367"/>
      <c r="C164" s="383" t="s">
        <v>192</v>
      </c>
      <c r="D164" s="72">
        <v>72</v>
      </c>
      <c r="E164" s="111">
        <v>0</v>
      </c>
      <c r="F164" s="72">
        <v>1</v>
      </c>
      <c r="G164" s="73">
        <v>2</v>
      </c>
      <c r="H164" s="72">
        <v>36</v>
      </c>
      <c r="I164" s="73">
        <v>23</v>
      </c>
      <c r="J164" s="72">
        <v>10</v>
      </c>
    </row>
    <row r="165" spans="1:10" ht="15" customHeight="1">
      <c r="A165" s="362"/>
      <c r="B165" s="367"/>
      <c r="C165" s="383" t="s">
        <v>192</v>
      </c>
      <c r="D165" s="85">
        <v>100</v>
      </c>
      <c r="E165" s="121">
        <v>0</v>
      </c>
      <c r="F165" s="83">
        <v>1.3888888888888888</v>
      </c>
      <c r="G165" s="84">
        <v>2.7777777777777777</v>
      </c>
      <c r="H165" s="83">
        <v>50</v>
      </c>
      <c r="I165" s="84">
        <v>31.944444444444446</v>
      </c>
      <c r="J165" s="83">
        <v>13.88888888888889</v>
      </c>
    </row>
    <row r="166" spans="1:10" ht="15" customHeight="1">
      <c r="A166" s="362"/>
      <c r="B166" s="367"/>
      <c r="C166" s="383" t="s">
        <v>193</v>
      </c>
      <c r="D166" s="72">
        <v>73</v>
      </c>
      <c r="E166" s="115">
        <v>0</v>
      </c>
      <c r="F166" s="72">
        <v>1</v>
      </c>
      <c r="G166" s="120">
        <v>3</v>
      </c>
      <c r="H166" s="72">
        <v>34</v>
      </c>
      <c r="I166" s="73">
        <v>28</v>
      </c>
      <c r="J166" s="72">
        <v>7</v>
      </c>
    </row>
    <row r="167" spans="1:10" ht="15" customHeight="1">
      <c r="A167" s="362"/>
      <c r="B167" s="367"/>
      <c r="C167" s="383" t="s">
        <v>193</v>
      </c>
      <c r="D167" s="82">
        <v>100</v>
      </c>
      <c r="E167" s="121">
        <v>0</v>
      </c>
      <c r="F167" s="83">
        <v>1.36986301369863</v>
      </c>
      <c r="G167" s="84">
        <v>4.109589041095891</v>
      </c>
      <c r="H167" s="83">
        <v>46.57534246575342</v>
      </c>
      <c r="I167" s="84">
        <v>38.35616438356165</v>
      </c>
      <c r="J167" s="83">
        <v>9.589041095890412</v>
      </c>
    </row>
    <row r="168" spans="1:10" ht="15" customHeight="1">
      <c r="A168" s="362"/>
      <c r="B168" s="367"/>
      <c r="C168" s="383" t="s">
        <v>194</v>
      </c>
      <c r="D168" s="72">
        <v>77</v>
      </c>
      <c r="E168" s="111">
        <v>1</v>
      </c>
      <c r="F168" s="72">
        <v>2</v>
      </c>
      <c r="G168" s="73">
        <v>2</v>
      </c>
      <c r="H168" s="72">
        <v>38</v>
      </c>
      <c r="I168" s="73">
        <v>28</v>
      </c>
      <c r="J168" s="72">
        <v>6</v>
      </c>
    </row>
    <row r="169" spans="1:10" ht="15" customHeight="1">
      <c r="A169" s="362"/>
      <c r="B169" s="367"/>
      <c r="C169" s="383" t="s">
        <v>194</v>
      </c>
      <c r="D169" s="85">
        <v>100</v>
      </c>
      <c r="E169" s="123">
        <v>1.2987012987012987</v>
      </c>
      <c r="F169" s="86">
        <v>2.5974025974025974</v>
      </c>
      <c r="G169" s="87">
        <v>2.5974025974025974</v>
      </c>
      <c r="H169" s="86">
        <v>49.35064935064935</v>
      </c>
      <c r="I169" s="87">
        <v>36.36363636363636</v>
      </c>
      <c r="J169" s="86">
        <v>7.792207792207792</v>
      </c>
    </row>
    <row r="170" spans="1:10" ht="15" customHeight="1">
      <c r="A170" s="362"/>
      <c r="B170" s="367"/>
      <c r="C170" s="383" t="s">
        <v>2</v>
      </c>
      <c r="D170" s="72">
        <v>379</v>
      </c>
      <c r="E170" s="113">
        <v>6</v>
      </c>
      <c r="F170" s="78">
        <v>4</v>
      </c>
      <c r="G170" s="76">
        <v>16</v>
      </c>
      <c r="H170" s="78">
        <v>189</v>
      </c>
      <c r="I170" s="77">
        <v>142</v>
      </c>
      <c r="J170" s="78">
        <v>22</v>
      </c>
    </row>
    <row r="171" spans="1:10" ht="15" customHeight="1">
      <c r="A171" s="362"/>
      <c r="B171" s="367"/>
      <c r="C171" s="383" t="s">
        <v>2</v>
      </c>
      <c r="D171" s="82">
        <v>100</v>
      </c>
      <c r="E171" s="121">
        <v>1.5831134564643798</v>
      </c>
      <c r="F171" s="83">
        <v>1.0554089709762533</v>
      </c>
      <c r="G171" s="84">
        <v>4.221635883905013</v>
      </c>
      <c r="H171" s="83">
        <v>49.86807387862797</v>
      </c>
      <c r="I171" s="84">
        <v>37.46701846965699</v>
      </c>
      <c r="J171" s="83">
        <v>5.804749340369393</v>
      </c>
    </row>
    <row r="172" spans="1:10" ht="15" customHeight="1">
      <c r="A172" s="362"/>
      <c r="B172" s="367"/>
      <c r="C172" s="383" t="s">
        <v>195</v>
      </c>
      <c r="D172" s="72">
        <v>119</v>
      </c>
      <c r="E172" s="111">
        <v>1</v>
      </c>
      <c r="F172" s="72">
        <v>5</v>
      </c>
      <c r="G172" s="73">
        <v>8</v>
      </c>
      <c r="H172" s="72">
        <v>61</v>
      </c>
      <c r="I172" s="73">
        <v>34</v>
      </c>
      <c r="J172" s="72">
        <v>10</v>
      </c>
    </row>
    <row r="173" spans="1:10" ht="15" customHeight="1" thickBot="1">
      <c r="A173" s="362"/>
      <c r="B173" s="371"/>
      <c r="C173" s="408" t="s">
        <v>195</v>
      </c>
      <c r="D173" s="279">
        <v>100</v>
      </c>
      <c r="E173" s="280">
        <v>0.8403361344537815</v>
      </c>
      <c r="F173" s="281">
        <v>4.201680672268908</v>
      </c>
      <c r="G173" s="298">
        <v>6.722689075630252</v>
      </c>
      <c r="H173" s="281">
        <v>51.260504201680675</v>
      </c>
      <c r="I173" s="298">
        <v>28.571428571428573</v>
      </c>
      <c r="J173" s="281">
        <v>8.403361344537815</v>
      </c>
    </row>
    <row r="174" spans="1:10" ht="15" customHeight="1" thickTop="1">
      <c r="A174" s="362"/>
      <c r="B174" s="363" t="s">
        <v>172</v>
      </c>
      <c r="C174" s="406" t="s">
        <v>174</v>
      </c>
      <c r="D174" s="78">
        <v>519</v>
      </c>
      <c r="E174" s="118">
        <v>14</v>
      </c>
      <c r="F174" s="78">
        <v>10</v>
      </c>
      <c r="G174" s="77">
        <v>24</v>
      </c>
      <c r="H174" s="78">
        <v>238</v>
      </c>
      <c r="I174" s="77">
        <v>202</v>
      </c>
      <c r="J174" s="78">
        <v>31</v>
      </c>
    </row>
    <row r="175" spans="1:10" ht="15" customHeight="1">
      <c r="A175" s="362"/>
      <c r="B175" s="367"/>
      <c r="C175" s="383"/>
      <c r="D175" s="82">
        <v>100</v>
      </c>
      <c r="E175" s="84">
        <v>2.6974951830443157</v>
      </c>
      <c r="F175" s="83">
        <v>1.9267822736030826</v>
      </c>
      <c r="G175" s="84">
        <v>4.624277456647398</v>
      </c>
      <c r="H175" s="83">
        <v>45.85741811175337</v>
      </c>
      <c r="I175" s="84">
        <v>38.92100192678227</v>
      </c>
      <c r="J175" s="83">
        <v>5.973025048169556</v>
      </c>
    </row>
    <row r="176" spans="1:10" ht="15" customHeight="1">
      <c r="A176" s="362"/>
      <c r="B176" s="367"/>
      <c r="C176" s="383" t="s">
        <v>192</v>
      </c>
      <c r="D176" s="72">
        <v>50</v>
      </c>
      <c r="E176" s="220">
        <v>0</v>
      </c>
      <c r="F176" s="72">
        <v>0</v>
      </c>
      <c r="G176" s="73">
        <v>1</v>
      </c>
      <c r="H176" s="72">
        <v>24</v>
      </c>
      <c r="I176" s="73">
        <v>19</v>
      </c>
      <c r="J176" s="72">
        <v>6</v>
      </c>
    </row>
    <row r="177" spans="1:10" ht="15" customHeight="1">
      <c r="A177" s="362"/>
      <c r="B177" s="367"/>
      <c r="C177" s="383" t="s">
        <v>192</v>
      </c>
      <c r="D177" s="85">
        <v>100</v>
      </c>
      <c r="E177" s="84">
        <v>0</v>
      </c>
      <c r="F177" s="83">
        <v>0</v>
      </c>
      <c r="G177" s="84">
        <v>2</v>
      </c>
      <c r="H177" s="83">
        <v>48</v>
      </c>
      <c r="I177" s="84">
        <v>38</v>
      </c>
      <c r="J177" s="83">
        <v>12</v>
      </c>
    </row>
    <row r="178" spans="1:10" ht="15" customHeight="1">
      <c r="A178" s="362"/>
      <c r="B178" s="367"/>
      <c r="C178" s="383" t="s">
        <v>193</v>
      </c>
      <c r="D178" s="72">
        <v>44</v>
      </c>
      <c r="E178" s="115">
        <v>1</v>
      </c>
      <c r="F178" s="72">
        <v>0</v>
      </c>
      <c r="G178" s="120">
        <v>0</v>
      </c>
      <c r="H178" s="72">
        <v>28</v>
      </c>
      <c r="I178" s="73">
        <v>12</v>
      </c>
      <c r="J178" s="72">
        <v>3</v>
      </c>
    </row>
    <row r="179" spans="1:10" ht="15" customHeight="1">
      <c r="A179" s="362"/>
      <c r="B179" s="367"/>
      <c r="C179" s="383" t="s">
        <v>193</v>
      </c>
      <c r="D179" s="82">
        <v>100</v>
      </c>
      <c r="E179" s="121">
        <v>2.272727272727273</v>
      </c>
      <c r="F179" s="83">
        <v>0</v>
      </c>
      <c r="G179" s="84">
        <v>0</v>
      </c>
      <c r="H179" s="83">
        <v>63.63636363636363</v>
      </c>
      <c r="I179" s="84">
        <v>27.272727272727273</v>
      </c>
      <c r="J179" s="83">
        <v>6.818181818181818</v>
      </c>
    </row>
    <row r="180" spans="1:10" ht="15" customHeight="1">
      <c r="A180" s="362"/>
      <c r="B180" s="367"/>
      <c r="C180" s="383" t="s">
        <v>194</v>
      </c>
      <c r="D180" s="72">
        <v>40</v>
      </c>
      <c r="E180" s="111">
        <v>0</v>
      </c>
      <c r="F180" s="72">
        <v>2</v>
      </c>
      <c r="G180" s="73">
        <v>1</v>
      </c>
      <c r="H180" s="72">
        <v>21</v>
      </c>
      <c r="I180" s="73">
        <v>13</v>
      </c>
      <c r="J180" s="72">
        <v>3</v>
      </c>
    </row>
    <row r="181" spans="1:10" ht="15" customHeight="1">
      <c r="A181" s="362"/>
      <c r="B181" s="367"/>
      <c r="C181" s="383" t="s">
        <v>194</v>
      </c>
      <c r="D181" s="85">
        <v>100</v>
      </c>
      <c r="E181" s="123">
        <v>0</v>
      </c>
      <c r="F181" s="86">
        <v>5</v>
      </c>
      <c r="G181" s="87">
        <v>2.5</v>
      </c>
      <c r="H181" s="86">
        <v>52.5</v>
      </c>
      <c r="I181" s="87">
        <v>32.5</v>
      </c>
      <c r="J181" s="86">
        <v>7.5</v>
      </c>
    </row>
    <row r="182" spans="1:10" ht="15" customHeight="1">
      <c r="A182" s="362"/>
      <c r="B182" s="367"/>
      <c r="C182" s="383" t="s">
        <v>2</v>
      </c>
      <c r="D182" s="72">
        <v>275</v>
      </c>
      <c r="E182" s="76">
        <v>11</v>
      </c>
      <c r="F182" s="78">
        <v>7</v>
      </c>
      <c r="G182" s="76">
        <v>17</v>
      </c>
      <c r="H182" s="78">
        <v>114</v>
      </c>
      <c r="I182" s="77">
        <v>114</v>
      </c>
      <c r="J182" s="78">
        <v>12</v>
      </c>
    </row>
    <row r="183" spans="1:10" ht="15" customHeight="1">
      <c r="A183" s="362"/>
      <c r="B183" s="367"/>
      <c r="C183" s="383" t="s">
        <v>2</v>
      </c>
      <c r="D183" s="82">
        <v>100</v>
      </c>
      <c r="E183" s="84">
        <v>4</v>
      </c>
      <c r="F183" s="83">
        <v>2.5454545454545454</v>
      </c>
      <c r="G183" s="84">
        <v>6.181818181818182</v>
      </c>
      <c r="H183" s="83">
        <v>41.45454545454545</v>
      </c>
      <c r="I183" s="84">
        <v>41.45454545454545</v>
      </c>
      <c r="J183" s="83">
        <v>4.363636363636363</v>
      </c>
    </row>
    <row r="184" spans="1:10" ht="15" customHeight="1">
      <c r="A184" s="362"/>
      <c r="B184" s="367"/>
      <c r="C184" s="383" t="s">
        <v>195</v>
      </c>
      <c r="D184" s="72">
        <v>110</v>
      </c>
      <c r="E184" s="220">
        <v>2</v>
      </c>
      <c r="F184" s="72">
        <v>1</v>
      </c>
      <c r="G184" s="73">
        <v>5</v>
      </c>
      <c r="H184" s="72">
        <v>51</v>
      </c>
      <c r="I184" s="73">
        <v>44</v>
      </c>
      <c r="J184" s="72">
        <v>7</v>
      </c>
    </row>
    <row r="185" spans="1:10" ht="15" customHeight="1">
      <c r="A185" s="363"/>
      <c r="B185" s="367"/>
      <c r="C185" s="383" t="s">
        <v>195</v>
      </c>
      <c r="D185" s="85">
        <v>100</v>
      </c>
      <c r="E185" s="87">
        <v>1.8181818181818181</v>
      </c>
      <c r="F185" s="86">
        <v>0.9090909090909091</v>
      </c>
      <c r="G185" s="87">
        <v>4.545454545454545</v>
      </c>
      <c r="H185" s="86">
        <v>46.36363636363636</v>
      </c>
      <c r="I185" s="87">
        <v>40</v>
      </c>
      <c r="J185" s="86">
        <v>6.363636363636363</v>
      </c>
    </row>
    <row r="186" spans="4:10" ht="6" customHeight="1">
      <c r="D186" s="110"/>
      <c r="E186" s="110"/>
      <c r="F186" s="110"/>
      <c r="G186" s="110"/>
      <c r="H186" s="110"/>
      <c r="I186" s="110"/>
      <c r="J186" s="110"/>
    </row>
    <row r="187" spans="1:10" ht="15" customHeight="1">
      <c r="A187" s="364" t="s">
        <v>208</v>
      </c>
      <c r="B187" s="373" t="s">
        <v>284</v>
      </c>
      <c r="C187" s="375" t="s">
        <v>189</v>
      </c>
      <c r="D187" s="23">
        <v>544</v>
      </c>
      <c r="E187" s="23">
        <v>6</v>
      </c>
      <c r="F187" s="23">
        <v>9</v>
      </c>
      <c r="G187" s="23">
        <v>19</v>
      </c>
      <c r="H187" s="23">
        <v>267</v>
      </c>
      <c r="I187" s="23">
        <v>202</v>
      </c>
      <c r="J187" s="23">
        <v>41</v>
      </c>
    </row>
    <row r="188" spans="1:10" ht="15" customHeight="1">
      <c r="A188" s="365"/>
      <c r="B188" s="373"/>
      <c r="C188" s="375"/>
      <c r="D188" s="40">
        <v>100</v>
      </c>
      <c r="E188" s="40">
        <v>1.102941176470588</v>
      </c>
      <c r="F188" s="40">
        <v>1.6544117647058822</v>
      </c>
      <c r="G188" s="40">
        <v>3.492647058823529</v>
      </c>
      <c r="H188" s="40">
        <v>49.080882352941174</v>
      </c>
      <c r="I188" s="40">
        <v>37.13235294117647</v>
      </c>
      <c r="J188" s="40">
        <v>7.536764705882352</v>
      </c>
    </row>
    <row r="189" spans="1:10" ht="15" customHeight="1">
      <c r="A189" s="365"/>
      <c r="B189" s="373"/>
      <c r="C189" s="375" t="s">
        <v>209</v>
      </c>
      <c r="D189" s="23">
        <v>336</v>
      </c>
      <c r="E189" s="23">
        <v>1</v>
      </c>
      <c r="F189" s="23">
        <v>1</v>
      </c>
      <c r="G189" s="23">
        <v>12</v>
      </c>
      <c r="H189" s="23">
        <v>185</v>
      </c>
      <c r="I189" s="23">
        <v>111</v>
      </c>
      <c r="J189" s="23">
        <v>26</v>
      </c>
    </row>
    <row r="190" spans="1:10" ht="15" customHeight="1">
      <c r="A190" s="365"/>
      <c r="B190" s="373"/>
      <c r="C190" s="375"/>
      <c r="D190" s="41">
        <v>100</v>
      </c>
      <c r="E190" s="40">
        <v>0.2976190476190476</v>
      </c>
      <c r="F190" s="40">
        <v>0.2976190476190476</v>
      </c>
      <c r="G190" s="40">
        <v>3.5714285714285716</v>
      </c>
      <c r="H190" s="40">
        <v>55.05952380952381</v>
      </c>
      <c r="I190" s="40">
        <v>33.035714285714285</v>
      </c>
      <c r="J190" s="40">
        <v>7.738095238095238</v>
      </c>
    </row>
    <row r="191" spans="1:10" ht="15" customHeight="1">
      <c r="A191" s="365"/>
      <c r="B191" s="373"/>
      <c r="C191" s="376" t="s">
        <v>210</v>
      </c>
      <c r="D191" s="23">
        <v>34</v>
      </c>
      <c r="E191" s="23">
        <v>0</v>
      </c>
      <c r="F191" s="23">
        <v>1</v>
      </c>
      <c r="G191" s="23">
        <v>3</v>
      </c>
      <c r="H191" s="23">
        <v>17</v>
      </c>
      <c r="I191" s="23">
        <v>13</v>
      </c>
      <c r="J191" s="23">
        <v>0</v>
      </c>
    </row>
    <row r="192" spans="1:10" ht="15" customHeight="1">
      <c r="A192" s="365"/>
      <c r="B192" s="373"/>
      <c r="C192" s="376"/>
      <c r="D192" s="40">
        <v>100</v>
      </c>
      <c r="E192" s="40">
        <v>0</v>
      </c>
      <c r="F192" s="40">
        <v>2.941176470588235</v>
      </c>
      <c r="G192" s="40">
        <v>8.823529411764705</v>
      </c>
      <c r="H192" s="40">
        <v>50</v>
      </c>
      <c r="I192" s="40">
        <v>38.23529411764706</v>
      </c>
      <c r="J192" s="40">
        <v>0</v>
      </c>
    </row>
    <row r="193" spans="1:10" ht="15" customHeight="1">
      <c r="A193" s="365"/>
      <c r="B193" s="373"/>
      <c r="C193" s="376" t="s">
        <v>211</v>
      </c>
      <c r="D193" s="23">
        <v>112</v>
      </c>
      <c r="E193" s="23">
        <v>1</v>
      </c>
      <c r="F193" s="23">
        <v>4</v>
      </c>
      <c r="G193" s="23">
        <v>2</v>
      </c>
      <c r="H193" s="23">
        <v>43</v>
      </c>
      <c r="I193" s="23">
        <v>51</v>
      </c>
      <c r="J193" s="23">
        <v>11</v>
      </c>
    </row>
    <row r="194" spans="1:10" ht="15" customHeight="1">
      <c r="A194" s="365"/>
      <c r="B194" s="373"/>
      <c r="C194" s="376"/>
      <c r="D194" s="41">
        <v>100</v>
      </c>
      <c r="E194" s="40">
        <v>0.8928571428571428</v>
      </c>
      <c r="F194" s="40">
        <v>3.571428571428571</v>
      </c>
      <c r="G194" s="40">
        <v>1.7857142857142856</v>
      </c>
      <c r="H194" s="40">
        <v>38.39285714285714</v>
      </c>
      <c r="I194" s="40">
        <v>45.535714285714285</v>
      </c>
      <c r="J194" s="40">
        <v>9.821428571428571</v>
      </c>
    </row>
    <row r="195" spans="1:10" ht="15" customHeight="1">
      <c r="A195" s="365"/>
      <c r="B195" s="373"/>
      <c r="C195" s="376" t="s">
        <v>212</v>
      </c>
      <c r="D195" s="24">
        <v>62</v>
      </c>
      <c r="E195" s="23">
        <v>4</v>
      </c>
      <c r="F195" s="23">
        <v>3</v>
      </c>
      <c r="G195" s="23">
        <v>2</v>
      </c>
      <c r="H195" s="23">
        <v>22</v>
      </c>
      <c r="I195" s="23">
        <v>27</v>
      </c>
      <c r="J195" s="23">
        <v>4</v>
      </c>
    </row>
    <row r="196" spans="1:10" ht="15" customHeight="1" thickBot="1">
      <c r="A196" s="365"/>
      <c r="B196" s="377"/>
      <c r="C196" s="378"/>
      <c r="D196" s="274">
        <v>100</v>
      </c>
      <c r="E196" s="274">
        <v>6.451612903225807</v>
      </c>
      <c r="F196" s="274">
        <v>4.838709677419355</v>
      </c>
      <c r="G196" s="274">
        <v>3.2258064516129035</v>
      </c>
      <c r="H196" s="274">
        <v>35.483870967741936</v>
      </c>
      <c r="I196" s="274">
        <v>43.54838709677419</v>
      </c>
      <c r="J196" s="274">
        <v>6.451612903225807</v>
      </c>
    </row>
    <row r="197" spans="1:10" ht="15" customHeight="1" thickTop="1">
      <c r="A197" s="365"/>
      <c r="B197" s="366" t="s">
        <v>285</v>
      </c>
      <c r="C197" s="374" t="s">
        <v>189</v>
      </c>
      <c r="D197" s="24">
        <v>414</v>
      </c>
      <c r="E197" s="24">
        <v>12</v>
      </c>
      <c r="F197" s="24">
        <v>10</v>
      </c>
      <c r="G197" s="24">
        <v>17</v>
      </c>
      <c r="H197" s="24">
        <v>189</v>
      </c>
      <c r="I197" s="24">
        <v>162</v>
      </c>
      <c r="J197" s="24">
        <v>24</v>
      </c>
    </row>
    <row r="198" spans="1:10" ht="15" customHeight="1">
      <c r="A198" s="365"/>
      <c r="B198" s="373"/>
      <c r="C198" s="375"/>
      <c r="D198" s="40">
        <v>100</v>
      </c>
      <c r="E198" s="40">
        <v>2.8985507246376816</v>
      </c>
      <c r="F198" s="40">
        <v>2.4154589371980677</v>
      </c>
      <c r="G198" s="40">
        <v>4.1062801932367154</v>
      </c>
      <c r="H198" s="40">
        <v>45.652173913043484</v>
      </c>
      <c r="I198" s="40">
        <v>39.130434782608695</v>
      </c>
      <c r="J198" s="40">
        <v>5.797101449275363</v>
      </c>
    </row>
    <row r="199" spans="1:10" ht="15" customHeight="1">
      <c r="A199" s="365"/>
      <c r="B199" s="373"/>
      <c r="C199" s="375" t="s">
        <v>209</v>
      </c>
      <c r="D199" s="23">
        <v>248</v>
      </c>
      <c r="E199" s="23">
        <v>5</v>
      </c>
      <c r="F199" s="23">
        <v>6</v>
      </c>
      <c r="G199" s="23">
        <v>9</v>
      </c>
      <c r="H199" s="23">
        <v>128</v>
      </c>
      <c r="I199" s="23">
        <v>86</v>
      </c>
      <c r="J199" s="23">
        <v>14</v>
      </c>
    </row>
    <row r="200" spans="1:10" ht="15" customHeight="1">
      <c r="A200" s="365"/>
      <c r="B200" s="373"/>
      <c r="C200" s="375"/>
      <c r="D200" s="41">
        <v>100</v>
      </c>
      <c r="E200" s="40">
        <v>2.0161290322580645</v>
      </c>
      <c r="F200" s="40">
        <v>2.4193548387096775</v>
      </c>
      <c r="G200" s="40">
        <v>3.629032258064516</v>
      </c>
      <c r="H200" s="40">
        <v>51.612903225806456</v>
      </c>
      <c r="I200" s="40">
        <v>34.67741935483871</v>
      </c>
      <c r="J200" s="40">
        <v>5.645161290322581</v>
      </c>
    </row>
    <row r="201" spans="1:10" ht="15" customHeight="1">
      <c r="A201" s="365"/>
      <c r="B201" s="373"/>
      <c r="C201" s="376" t="s">
        <v>210</v>
      </c>
      <c r="D201" s="23">
        <v>86</v>
      </c>
      <c r="E201" s="23">
        <v>4</v>
      </c>
      <c r="F201" s="23">
        <v>1</v>
      </c>
      <c r="G201" s="23">
        <v>3</v>
      </c>
      <c r="H201" s="23">
        <v>25</v>
      </c>
      <c r="I201" s="23">
        <v>46</v>
      </c>
      <c r="J201" s="23">
        <v>7</v>
      </c>
    </row>
    <row r="202" spans="1:10" ht="15" customHeight="1">
      <c r="A202" s="365"/>
      <c r="B202" s="373"/>
      <c r="C202" s="376"/>
      <c r="D202" s="40">
        <v>100</v>
      </c>
      <c r="E202" s="40">
        <v>4.651162790697675</v>
      </c>
      <c r="F202" s="40">
        <v>1.1627906976744187</v>
      </c>
      <c r="G202" s="40">
        <v>3.488372093023256</v>
      </c>
      <c r="H202" s="40">
        <v>29.069767441860467</v>
      </c>
      <c r="I202" s="40">
        <v>53.48837209302326</v>
      </c>
      <c r="J202" s="40">
        <v>8.13953488372093</v>
      </c>
    </row>
    <row r="203" spans="1:10" ht="15" customHeight="1">
      <c r="A203" s="365"/>
      <c r="B203" s="373"/>
      <c r="C203" s="376" t="s">
        <v>211</v>
      </c>
      <c r="D203" s="23">
        <v>18</v>
      </c>
      <c r="E203" s="23">
        <v>1</v>
      </c>
      <c r="F203" s="23">
        <v>0</v>
      </c>
      <c r="G203" s="23">
        <v>1</v>
      </c>
      <c r="H203" s="23">
        <v>9</v>
      </c>
      <c r="I203" s="23">
        <v>7</v>
      </c>
      <c r="J203" s="23">
        <v>0</v>
      </c>
    </row>
    <row r="204" spans="1:10" ht="15" customHeight="1">
      <c r="A204" s="365"/>
      <c r="B204" s="373"/>
      <c r="C204" s="376"/>
      <c r="D204" s="41">
        <v>100</v>
      </c>
      <c r="E204" s="41">
        <v>5.555555555555555</v>
      </c>
      <c r="F204" s="41">
        <v>0</v>
      </c>
      <c r="G204" s="41">
        <v>5.555555555555555</v>
      </c>
      <c r="H204" s="41">
        <v>50</v>
      </c>
      <c r="I204" s="41">
        <v>38.88888888888889</v>
      </c>
      <c r="J204" s="41">
        <v>0</v>
      </c>
    </row>
    <row r="205" spans="1:10" ht="15" customHeight="1">
      <c r="A205" s="365"/>
      <c r="B205" s="373"/>
      <c r="C205" s="376" t="s">
        <v>212</v>
      </c>
      <c r="D205" s="23">
        <v>62</v>
      </c>
      <c r="E205" s="23">
        <v>2</v>
      </c>
      <c r="F205" s="23">
        <v>3</v>
      </c>
      <c r="G205" s="23">
        <v>4</v>
      </c>
      <c r="H205" s="23">
        <v>27</v>
      </c>
      <c r="I205" s="23">
        <v>23</v>
      </c>
      <c r="J205" s="23">
        <v>3</v>
      </c>
    </row>
    <row r="206" spans="1:10" ht="15" customHeight="1">
      <c r="A206" s="366"/>
      <c r="B206" s="373"/>
      <c r="C206" s="376"/>
      <c r="D206" s="41">
        <v>100</v>
      </c>
      <c r="E206" s="41">
        <v>3.2258064516129035</v>
      </c>
      <c r="F206" s="41">
        <v>4.838709677419355</v>
      </c>
      <c r="G206" s="41">
        <v>6.451612903225807</v>
      </c>
      <c r="H206" s="41">
        <v>43.54838709677419</v>
      </c>
      <c r="I206" s="41">
        <v>37.096774193548384</v>
      </c>
      <c r="J206" s="41">
        <v>4.838709677419355</v>
      </c>
    </row>
    <row r="207" spans="1:10" ht="15" customHeight="1">
      <c r="A207" s="361" t="s">
        <v>358</v>
      </c>
      <c r="B207" s="367" t="s">
        <v>162</v>
      </c>
      <c r="C207" s="369" t="s">
        <v>174</v>
      </c>
      <c r="D207" s="22">
        <v>682</v>
      </c>
      <c r="E207" s="12">
        <v>7</v>
      </c>
      <c r="F207" s="13">
        <v>14</v>
      </c>
      <c r="G207" s="12">
        <v>30</v>
      </c>
      <c r="H207" s="13">
        <v>340</v>
      </c>
      <c r="I207" s="12">
        <v>239</v>
      </c>
      <c r="J207" s="14">
        <v>52</v>
      </c>
    </row>
    <row r="208" spans="1:10" ht="15" customHeight="1">
      <c r="A208" s="362"/>
      <c r="B208" s="367"/>
      <c r="C208" s="369"/>
      <c r="D208" s="35">
        <v>100</v>
      </c>
      <c r="E208" s="25">
        <v>1</v>
      </c>
      <c r="F208" s="26">
        <v>2.1</v>
      </c>
      <c r="G208" s="25">
        <v>4.4</v>
      </c>
      <c r="H208" s="26">
        <v>49.9</v>
      </c>
      <c r="I208" s="25">
        <v>35</v>
      </c>
      <c r="J208" s="27">
        <v>7.6</v>
      </c>
    </row>
    <row r="209" spans="1:10" ht="15" customHeight="1">
      <c r="A209" s="362"/>
      <c r="B209" s="367"/>
      <c r="C209" s="369" t="s">
        <v>6</v>
      </c>
      <c r="D209" s="19">
        <v>35</v>
      </c>
      <c r="E209" s="12">
        <v>1</v>
      </c>
      <c r="F209" s="15">
        <v>4</v>
      </c>
      <c r="G209" s="12">
        <v>5</v>
      </c>
      <c r="H209" s="15">
        <v>4</v>
      </c>
      <c r="I209" s="12">
        <v>19</v>
      </c>
      <c r="J209" s="14">
        <v>2</v>
      </c>
    </row>
    <row r="210" spans="1:10" ht="15" customHeight="1">
      <c r="A210" s="362"/>
      <c r="B210" s="367"/>
      <c r="C210" s="369" t="s">
        <v>6</v>
      </c>
      <c r="D210" s="32">
        <v>100</v>
      </c>
      <c r="E210" s="25">
        <v>2.9</v>
      </c>
      <c r="F210" s="28">
        <v>11.4</v>
      </c>
      <c r="G210" s="25">
        <v>14.3</v>
      </c>
      <c r="H210" s="28">
        <v>11.4</v>
      </c>
      <c r="I210" s="25">
        <v>54.3</v>
      </c>
      <c r="J210" s="27">
        <v>5.7</v>
      </c>
    </row>
    <row r="211" spans="1:10" ht="15" customHeight="1">
      <c r="A211" s="362"/>
      <c r="B211" s="367"/>
      <c r="C211" s="369" t="s">
        <v>7</v>
      </c>
      <c r="D211" s="17">
        <v>211</v>
      </c>
      <c r="E211" s="16">
        <v>2</v>
      </c>
      <c r="F211" s="17">
        <v>3</v>
      </c>
      <c r="G211" s="16">
        <v>13</v>
      </c>
      <c r="H211" s="17">
        <v>66</v>
      </c>
      <c r="I211" s="16">
        <v>113</v>
      </c>
      <c r="J211" s="18">
        <v>14</v>
      </c>
    </row>
    <row r="212" spans="1:10" ht="15" customHeight="1">
      <c r="A212" s="362"/>
      <c r="B212" s="367"/>
      <c r="C212" s="369" t="s">
        <v>7</v>
      </c>
      <c r="D212" s="30">
        <v>100</v>
      </c>
      <c r="E212" s="29">
        <v>0.9</v>
      </c>
      <c r="F212" s="30">
        <v>1.4</v>
      </c>
      <c r="G212" s="29">
        <v>6.2</v>
      </c>
      <c r="H212" s="30">
        <v>31.3</v>
      </c>
      <c r="I212" s="29">
        <v>53.6</v>
      </c>
      <c r="J212" s="31">
        <v>6.6</v>
      </c>
    </row>
    <row r="213" spans="1:10" ht="15" customHeight="1">
      <c r="A213" s="362"/>
      <c r="B213" s="367"/>
      <c r="C213" s="369" t="s">
        <v>8</v>
      </c>
      <c r="D213" s="19">
        <v>168</v>
      </c>
      <c r="E213" s="12">
        <v>1</v>
      </c>
      <c r="F213" s="15">
        <v>4</v>
      </c>
      <c r="G213" s="12">
        <v>6</v>
      </c>
      <c r="H213" s="15">
        <v>103</v>
      </c>
      <c r="I213" s="12">
        <v>41</v>
      </c>
      <c r="J213" s="14">
        <v>13</v>
      </c>
    </row>
    <row r="214" spans="1:10" ht="15" customHeight="1">
      <c r="A214" s="362"/>
      <c r="B214" s="367"/>
      <c r="C214" s="369" t="s">
        <v>8</v>
      </c>
      <c r="D214" s="32">
        <v>100</v>
      </c>
      <c r="E214" s="25">
        <v>0.6</v>
      </c>
      <c r="F214" s="28">
        <v>2.4</v>
      </c>
      <c r="G214" s="25">
        <v>3.6</v>
      </c>
      <c r="H214" s="28">
        <v>61.3</v>
      </c>
      <c r="I214" s="25">
        <v>24.4</v>
      </c>
      <c r="J214" s="27">
        <v>7.7</v>
      </c>
    </row>
    <row r="215" spans="1:10" ht="15" customHeight="1">
      <c r="A215" s="362"/>
      <c r="B215" s="367"/>
      <c r="C215" s="369" t="s">
        <v>9</v>
      </c>
      <c r="D215" s="17">
        <v>169</v>
      </c>
      <c r="E215" s="16">
        <v>2</v>
      </c>
      <c r="F215" s="17">
        <v>0</v>
      </c>
      <c r="G215" s="16">
        <v>3</v>
      </c>
      <c r="H215" s="17">
        <v>117</v>
      </c>
      <c r="I215" s="16">
        <v>36</v>
      </c>
      <c r="J215" s="18">
        <v>11</v>
      </c>
    </row>
    <row r="216" spans="1:10" ht="15" customHeight="1">
      <c r="A216" s="362"/>
      <c r="B216" s="367"/>
      <c r="C216" s="369" t="s">
        <v>9</v>
      </c>
      <c r="D216" s="30">
        <v>100</v>
      </c>
      <c r="E216" s="29">
        <v>1.2</v>
      </c>
      <c r="F216" s="30">
        <v>0</v>
      </c>
      <c r="G216" s="29">
        <v>1.8</v>
      </c>
      <c r="H216" s="30">
        <v>69.2</v>
      </c>
      <c r="I216" s="29">
        <v>21.3</v>
      </c>
      <c r="J216" s="31">
        <v>6.5</v>
      </c>
    </row>
    <row r="217" spans="1:10" ht="15" customHeight="1">
      <c r="A217" s="362"/>
      <c r="B217" s="367"/>
      <c r="C217" s="369" t="s">
        <v>10</v>
      </c>
      <c r="D217" s="19">
        <v>99</v>
      </c>
      <c r="E217" s="12">
        <v>1</v>
      </c>
      <c r="F217" s="15">
        <v>3</v>
      </c>
      <c r="G217" s="12">
        <v>3</v>
      </c>
      <c r="H217" s="15">
        <v>50</v>
      </c>
      <c r="I217" s="12">
        <v>30</v>
      </c>
      <c r="J217" s="14">
        <v>12</v>
      </c>
    </row>
    <row r="218" spans="1:10" ht="15" customHeight="1" thickBot="1">
      <c r="A218" s="362"/>
      <c r="B218" s="371"/>
      <c r="C218" s="428" t="s">
        <v>10</v>
      </c>
      <c r="D218" s="278">
        <v>100</v>
      </c>
      <c r="E218" s="272">
        <v>1</v>
      </c>
      <c r="F218" s="271">
        <v>3</v>
      </c>
      <c r="G218" s="272">
        <v>3</v>
      </c>
      <c r="H218" s="271">
        <v>50.5</v>
      </c>
      <c r="I218" s="272">
        <v>30.3</v>
      </c>
      <c r="J218" s="273">
        <v>12.1</v>
      </c>
    </row>
    <row r="219" spans="1:10" ht="15" customHeight="1" thickTop="1">
      <c r="A219" s="362"/>
      <c r="B219" s="363" t="s">
        <v>172</v>
      </c>
      <c r="C219" s="368" t="s">
        <v>174</v>
      </c>
      <c r="D219" s="17">
        <v>502</v>
      </c>
      <c r="E219" s="67">
        <v>12</v>
      </c>
      <c r="F219" s="17">
        <v>11</v>
      </c>
      <c r="G219" s="67">
        <v>23</v>
      </c>
      <c r="H219" s="17">
        <v>232</v>
      </c>
      <c r="I219" s="67">
        <v>194</v>
      </c>
      <c r="J219" s="207">
        <v>30</v>
      </c>
    </row>
    <row r="220" spans="1:10" ht="15" customHeight="1">
      <c r="A220" s="362"/>
      <c r="B220" s="367"/>
      <c r="C220" s="369"/>
      <c r="D220" s="30">
        <v>100</v>
      </c>
      <c r="E220" s="29">
        <v>2.4</v>
      </c>
      <c r="F220" s="30">
        <v>2.2</v>
      </c>
      <c r="G220" s="29">
        <v>4.6</v>
      </c>
      <c r="H220" s="30">
        <v>46.2</v>
      </c>
      <c r="I220" s="29">
        <v>38.6</v>
      </c>
      <c r="J220" s="31">
        <v>6</v>
      </c>
    </row>
    <row r="221" spans="1:10" ht="15" customHeight="1">
      <c r="A221" s="362"/>
      <c r="B221" s="367"/>
      <c r="C221" s="369" t="s">
        <v>6</v>
      </c>
      <c r="D221" s="19">
        <v>41</v>
      </c>
      <c r="E221" s="12">
        <v>2</v>
      </c>
      <c r="F221" s="15">
        <v>5</v>
      </c>
      <c r="G221" s="12">
        <v>6</v>
      </c>
      <c r="H221" s="15">
        <v>7</v>
      </c>
      <c r="I221" s="12">
        <v>20</v>
      </c>
      <c r="J221" s="14">
        <v>1</v>
      </c>
    </row>
    <row r="222" spans="1:10" ht="15" customHeight="1">
      <c r="A222" s="362"/>
      <c r="B222" s="367"/>
      <c r="C222" s="369" t="s">
        <v>6</v>
      </c>
      <c r="D222" s="32">
        <v>100</v>
      </c>
      <c r="E222" s="25">
        <v>4.9</v>
      </c>
      <c r="F222" s="28">
        <v>12.2</v>
      </c>
      <c r="G222" s="25">
        <v>14.6</v>
      </c>
      <c r="H222" s="28">
        <v>17.1</v>
      </c>
      <c r="I222" s="25">
        <v>48.8</v>
      </c>
      <c r="J222" s="27">
        <v>2.4</v>
      </c>
    </row>
    <row r="223" spans="1:10" ht="15" customHeight="1">
      <c r="A223" s="362"/>
      <c r="B223" s="367"/>
      <c r="C223" s="369" t="s">
        <v>7</v>
      </c>
      <c r="D223" s="17">
        <v>200</v>
      </c>
      <c r="E223" s="16">
        <v>4</v>
      </c>
      <c r="F223" s="17">
        <v>4</v>
      </c>
      <c r="G223" s="16">
        <v>14</v>
      </c>
      <c r="H223" s="17">
        <v>67</v>
      </c>
      <c r="I223" s="16">
        <v>103</v>
      </c>
      <c r="J223" s="18">
        <v>8</v>
      </c>
    </row>
    <row r="224" spans="1:10" ht="15" customHeight="1">
      <c r="A224" s="362"/>
      <c r="B224" s="367"/>
      <c r="C224" s="369" t="s">
        <v>7</v>
      </c>
      <c r="D224" s="30">
        <v>100</v>
      </c>
      <c r="E224" s="29">
        <v>2</v>
      </c>
      <c r="F224" s="30">
        <v>2</v>
      </c>
      <c r="G224" s="29">
        <v>7</v>
      </c>
      <c r="H224" s="30">
        <v>33.5</v>
      </c>
      <c r="I224" s="29">
        <v>51.5</v>
      </c>
      <c r="J224" s="31">
        <v>4</v>
      </c>
    </row>
    <row r="225" spans="1:10" ht="15" customHeight="1">
      <c r="A225" s="362"/>
      <c r="B225" s="367"/>
      <c r="C225" s="369" t="s">
        <v>8</v>
      </c>
      <c r="D225" s="19">
        <v>112</v>
      </c>
      <c r="E225" s="12">
        <v>4</v>
      </c>
      <c r="F225" s="15">
        <v>2</v>
      </c>
      <c r="G225" s="12">
        <v>2</v>
      </c>
      <c r="H225" s="15">
        <v>60</v>
      </c>
      <c r="I225" s="12">
        <v>38</v>
      </c>
      <c r="J225" s="14">
        <v>6</v>
      </c>
    </row>
    <row r="226" spans="1:10" ht="15" customHeight="1">
      <c r="A226" s="362"/>
      <c r="B226" s="367"/>
      <c r="C226" s="369" t="s">
        <v>8</v>
      </c>
      <c r="D226" s="32">
        <v>100</v>
      </c>
      <c r="E226" s="25">
        <v>3.6</v>
      </c>
      <c r="F226" s="28">
        <v>1.8</v>
      </c>
      <c r="G226" s="25">
        <v>1.8</v>
      </c>
      <c r="H226" s="28">
        <v>53.6</v>
      </c>
      <c r="I226" s="25">
        <v>33.9</v>
      </c>
      <c r="J226" s="27">
        <v>5.4</v>
      </c>
    </row>
    <row r="227" spans="1:10" ht="15" customHeight="1">
      <c r="A227" s="362"/>
      <c r="B227" s="367"/>
      <c r="C227" s="369" t="s">
        <v>9</v>
      </c>
      <c r="D227" s="17">
        <v>91</v>
      </c>
      <c r="E227" s="16">
        <v>2</v>
      </c>
      <c r="F227" s="17">
        <v>0</v>
      </c>
      <c r="G227" s="16">
        <v>0</v>
      </c>
      <c r="H227" s="17">
        <v>71</v>
      </c>
      <c r="I227" s="16">
        <v>13</v>
      </c>
      <c r="J227" s="18">
        <v>5</v>
      </c>
    </row>
    <row r="228" spans="1:10" ht="15" customHeight="1">
      <c r="A228" s="362"/>
      <c r="B228" s="367"/>
      <c r="C228" s="369" t="s">
        <v>9</v>
      </c>
      <c r="D228" s="30">
        <v>100</v>
      </c>
      <c r="E228" s="29">
        <v>2.2</v>
      </c>
      <c r="F228" s="30">
        <v>0</v>
      </c>
      <c r="G228" s="29">
        <v>0</v>
      </c>
      <c r="H228" s="30">
        <v>78</v>
      </c>
      <c r="I228" s="29">
        <v>14.3</v>
      </c>
      <c r="J228" s="31">
        <v>5.5</v>
      </c>
    </row>
    <row r="229" spans="1:10" ht="15" customHeight="1">
      <c r="A229" s="362"/>
      <c r="B229" s="367"/>
      <c r="C229" s="369" t="s">
        <v>10</v>
      </c>
      <c r="D229" s="19">
        <v>58</v>
      </c>
      <c r="E229" s="12">
        <v>0</v>
      </c>
      <c r="F229" s="15">
        <v>0</v>
      </c>
      <c r="G229" s="12">
        <v>1</v>
      </c>
      <c r="H229" s="15">
        <v>27</v>
      </c>
      <c r="I229" s="12">
        <v>20</v>
      </c>
      <c r="J229" s="14">
        <v>10</v>
      </c>
    </row>
    <row r="230" spans="1:10" ht="15" customHeight="1">
      <c r="A230" s="363"/>
      <c r="B230" s="367"/>
      <c r="C230" s="369" t="s">
        <v>10</v>
      </c>
      <c r="D230" s="32">
        <v>100</v>
      </c>
      <c r="E230" s="25">
        <v>0</v>
      </c>
      <c r="F230" s="28">
        <v>0</v>
      </c>
      <c r="G230" s="25">
        <v>1.7</v>
      </c>
      <c r="H230" s="28">
        <v>46.6</v>
      </c>
      <c r="I230" s="25">
        <v>34.5</v>
      </c>
      <c r="J230" s="27">
        <v>17.2</v>
      </c>
    </row>
    <row r="231" ht="6" customHeight="1"/>
    <row r="232" spans="1:10" ht="15" customHeight="1">
      <c r="A232" s="361" t="s">
        <v>392</v>
      </c>
      <c r="B232" s="367" t="s">
        <v>162</v>
      </c>
      <c r="C232" s="369" t="s">
        <v>174</v>
      </c>
      <c r="D232" s="22">
        <f>D234+D236+D238+D240</f>
        <v>714</v>
      </c>
      <c r="E232" s="22">
        <f aca="true" t="shared" si="3" ref="E232:J232">E234+E236+E238+E240</f>
        <v>7</v>
      </c>
      <c r="F232" s="22">
        <f t="shared" si="3"/>
        <v>14</v>
      </c>
      <c r="G232" s="22">
        <f t="shared" si="3"/>
        <v>31</v>
      </c>
      <c r="H232" s="22">
        <f t="shared" si="3"/>
        <v>362</v>
      </c>
      <c r="I232" s="22">
        <f t="shared" si="3"/>
        <v>249</v>
      </c>
      <c r="J232" s="23">
        <f t="shared" si="3"/>
        <v>51</v>
      </c>
    </row>
    <row r="233" spans="1:10" ht="15" customHeight="1">
      <c r="A233" s="362"/>
      <c r="B233" s="367"/>
      <c r="C233" s="369"/>
      <c r="D233" s="35">
        <v>100</v>
      </c>
      <c r="E233" s="25">
        <f aca="true" t="shared" si="4" ref="E233:J233">E232/$D232%</f>
        <v>0.9803921568627452</v>
      </c>
      <c r="F233" s="25">
        <f t="shared" si="4"/>
        <v>1.9607843137254903</v>
      </c>
      <c r="G233" s="25">
        <f t="shared" si="4"/>
        <v>4.341736694677872</v>
      </c>
      <c r="H233" s="25">
        <f t="shared" si="4"/>
        <v>50.70028011204482</v>
      </c>
      <c r="I233" s="25">
        <f t="shared" si="4"/>
        <v>34.87394957983194</v>
      </c>
      <c r="J233" s="25">
        <f t="shared" si="4"/>
        <v>7.142857142857143</v>
      </c>
    </row>
    <row r="234" spans="1:10" ht="15" customHeight="1">
      <c r="A234" s="362"/>
      <c r="B234" s="367"/>
      <c r="C234" s="369" t="s">
        <v>6</v>
      </c>
      <c r="D234" s="19">
        <v>112</v>
      </c>
      <c r="E234" s="12">
        <v>1</v>
      </c>
      <c r="F234" s="15">
        <v>1</v>
      </c>
      <c r="G234" s="12">
        <v>2</v>
      </c>
      <c r="H234" s="15">
        <v>67</v>
      </c>
      <c r="I234" s="12">
        <v>28</v>
      </c>
      <c r="J234" s="14">
        <v>13</v>
      </c>
    </row>
    <row r="235" spans="1:10" ht="15" customHeight="1">
      <c r="A235" s="362"/>
      <c r="B235" s="367"/>
      <c r="C235" s="369" t="s">
        <v>6</v>
      </c>
      <c r="D235" s="35">
        <v>100</v>
      </c>
      <c r="E235" s="25">
        <f aca="true" t="shared" si="5" ref="E235:J235">E234/$D234%</f>
        <v>0.8928571428571428</v>
      </c>
      <c r="F235" s="25">
        <f t="shared" si="5"/>
        <v>0.8928571428571428</v>
      </c>
      <c r="G235" s="25">
        <f t="shared" si="5"/>
        <v>1.7857142857142856</v>
      </c>
      <c r="H235" s="25">
        <f t="shared" si="5"/>
        <v>59.82142857142856</v>
      </c>
      <c r="I235" s="25">
        <f t="shared" si="5"/>
        <v>24.999999999999996</v>
      </c>
      <c r="J235" s="25">
        <f t="shared" si="5"/>
        <v>11.607142857142856</v>
      </c>
    </row>
    <row r="236" spans="1:10" ht="15" customHeight="1">
      <c r="A236" s="362"/>
      <c r="B236" s="367"/>
      <c r="C236" s="369" t="s">
        <v>7</v>
      </c>
      <c r="D236" s="65">
        <v>235</v>
      </c>
      <c r="E236" s="16">
        <v>1</v>
      </c>
      <c r="F236" s="17">
        <v>7</v>
      </c>
      <c r="G236" s="16">
        <v>9</v>
      </c>
      <c r="H236" s="17">
        <v>140</v>
      </c>
      <c r="I236" s="16">
        <v>63</v>
      </c>
      <c r="J236" s="18">
        <v>15</v>
      </c>
    </row>
    <row r="237" spans="1:10" ht="15" customHeight="1">
      <c r="A237" s="362"/>
      <c r="B237" s="367"/>
      <c r="C237" s="369" t="s">
        <v>7</v>
      </c>
      <c r="D237" s="35">
        <v>100</v>
      </c>
      <c r="E237" s="25">
        <f aca="true" t="shared" si="6" ref="E237:J237">E236/$D236%</f>
        <v>0.425531914893617</v>
      </c>
      <c r="F237" s="25">
        <f t="shared" si="6"/>
        <v>2.978723404255319</v>
      </c>
      <c r="G237" s="25">
        <f t="shared" si="6"/>
        <v>3.829787234042553</v>
      </c>
      <c r="H237" s="25">
        <f t="shared" si="6"/>
        <v>59.57446808510638</v>
      </c>
      <c r="I237" s="25">
        <f t="shared" si="6"/>
        <v>26.80851063829787</v>
      </c>
      <c r="J237" s="25">
        <f t="shared" si="6"/>
        <v>6.382978723404255</v>
      </c>
    </row>
    <row r="238" spans="1:10" ht="15" customHeight="1">
      <c r="A238" s="362"/>
      <c r="B238" s="367"/>
      <c r="C238" s="369" t="s">
        <v>8</v>
      </c>
      <c r="D238" s="19">
        <v>281</v>
      </c>
      <c r="E238" s="12">
        <v>2</v>
      </c>
      <c r="F238" s="15">
        <v>6</v>
      </c>
      <c r="G238" s="12">
        <v>14</v>
      </c>
      <c r="H238" s="15">
        <v>123</v>
      </c>
      <c r="I238" s="12">
        <v>120</v>
      </c>
      <c r="J238" s="14">
        <v>16</v>
      </c>
    </row>
    <row r="239" spans="1:10" ht="15" customHeight="1">
      <c r="A239" s="362"/>
      <c r="B239" s="367"/>
      <c r="C239" s="369" t="s">
        <v>8</v>
      </c>
      <c r="D239" s="35">
        <v>100</v>
      </c>
      <c r="E239" s="25">
        <f aca="true" t="shared" si="7" ref="E239:J239">E238/$D238%</f>
        <v>0.7117437722419929</v>
      </c>
      <c r="F239" s="25">
        <f t="shared" si="7"/>
        <v>2.1352313167259784</v>
      </c>
      <c r="G239" s="25">
        <f t="shared" si="7"/>
        <v>4.98220640569395</v>
      </c>
      <c r="H239" s="25">
        <f t="shared" si="7"/>
        <v>43.77224199288256</v>
      </c>
      <c r="I239" s="25">
        <f t="shared" si="7"/>
        <v>42.704626334519574</v>
      </c>
      <c r="J239" s="25">
        <f t="shared" si="7"/>
        <v>5.693950177935943</v>
      </c>
    </row>
    <row r="240" spans="1:10" ht="15" customHeight="1">
      <c r="A240" s="362"/>
      <c r="B240" s="367"/>
      <c r="C240" s="369" t="s">
        <v>391</v>
      </c>
      <c r="D240" s="19">
        <v>86</v>
      </c>
      <c r="E240" s="12">
        <v>3</v>
      </c>
      <c r="F240" s="15">
        <v>0</v>
      </c>
      <c r="G240" s="12">
        <v>6</v>
      </c>
      <c r="H240" s="15">
        <v>32</v>
      </c>
      <c r="I240" s="12">
        <v>38</v>
      </c>
      <c r="J240" s="14">
        <v>7</v>
      </c>
    </row>
    <row r="241" spans="1:10" ht="15" customHeight="1" thickBot="1">
      <c r="A241" s="362"/>
      <c r="B241" s="371"/>
      <c r="C241" s="428" t="s">
        <v>10</v>
      </c>
      <c r="D241" s="347">
        <v>100</v>
      </c>
      <c r="E241" s="272">
        <f aca="true" t="shared" si="8" ref="E241:J241">E240/$D240%</f>
        <v>3.488372093023256</v>
      </c>
      <c r="F241" s="272">
        <f t="shared" si="8"/>
        <v>0</v>
      </c>
      <c r="G241" s="272">
        <f t="shared" si="8"/>
        <v>6.976744186046512</v>
      </c>
      <c r="H241" s="272">
        <f t="shared" si="8"/>
        <v>37.2093023255814</v>
      </c>
      <c r="I241" s="272">
        <f t="shared" si="8"/>
        <v>44.18604651162791</v>
      </c>
      <c r="J241" s="272">
        <f t="shared" si="8"/>
        <v>8.13953488372093</v>
      </c>
    </row>
    <row r="242" spans="1:10" ht="15" customHeight="1" thickTop="1">
      <c r="A242" s="362"/>
      <c r="B242" s="363" t="s">
        <v>172</v>
      </c>
      <c r="C242" s="368" t="s">
        <v>174</v>
      </c>
      <c r="D242" s="65">
        <f>D244+D246+D248+D250</f>
        <v>518</v>
      </c>
      <c r="E242" s="65">
        <f aca="true" t="shared" si="9" ref="E242:J242">E244+E246+E248+E250</f>
        <v>13</v>
      </c>
      <c r="F242" s="65">
        <f t="shared" si="9"/>
        <v>10</v>
      </c>
      <c r="G242" s="65">
        <f t="shared" si="9"/>
        <v>27</v>
      </c>
      <c r="H242" s="65">
        <f t="shared" si="9"/>
        <v>236</v>
      </c>
      <c r="I242" s="65">
        <f t="shared" si="9"/>
        <v>202</v>
      </c>
      <c r="J242" s="24">
        <f t="shared" si="9"/>
        <v>30</v>
      </c>
    </row>
    <row r="243" spans="1:10" ht="15" customHeight="1">
      <c r="A243" s="362"/>
      <c r="B243" s="367"/>
      <c r="C243" s="369"/>
      <c r="D243" s="35">
        <v>100</v>
      </c>
      <c r="E243" s="25">
        <f aca="true" t="shared" si="10" ref="E243:J243">E242/$D242%</f>
        <v>2.50965250965251</v>
      </c>
      <c r="F243" s="25">
        <f t="shared" si="10"/>
        <v>1.9305019305019306</v>
      </c>
      <c r="G243" s="25">
        <f t="shared" si="10"/>
        <v>5.212355212355213</v>
      </c>
      <c r="H243" s="25">
        <f t="shared" si="10"/>
        <v>45.55984555984556</v>
      </c>
      <c r="I243" s="25">
        <f t="shared" si="10"/>
        <v>38.996138996138995</v>
      </c>
      <c r="J243" s="25">
        <f t="shared" si="10"/>
        <v>5.7915057915057915</v>
      </c>
    </row>
    <row r="244" spans="1:10" ht="15" customHeight="1">
      <c r="A244" s="362"/>
      <c r="B244" s="367"/>
      <c r="C244" s="369" t="s">
        <v>6</v>
      </c>
      <c r="D244" s="19">
        <v>70</v>
      </c>
      <c r="E244" s="12">
        <v>2</v>
      </c>
      <c r="F244" s="15">
        <v>1</v>
      </c>
      <c r="G244" s="12">
        <v>2</v>
      </c>
      <c r="H244" s="15">
        <v>45</v>
      </c>
      <c r="I244" s="12">
        <v>17</v>
      </c>
      <c r="J244" s="14">
        <v>3</v>
      </c>
    </row>
    <row r="245" spans="1:10" ht="15" customHeight="1">
      <c r="A245" s="362"/>
      <c r="B245" s="367"/>
      <c r="C245" s="369" t="s">
        <v>6</v>
      </c>
      <c r="D245" s="35">
        <v>100</v>
      </c>
      <c r="E245" s="25">
        <f aca="true" t="shared" si="11" ref="E245:J245">E244/$D244%</f>
        <v>2.857142857142857</v>
      </c>
      <c r="F245" s="25">
        <f t="shared" si="11"/>
        <v>1.4285714285714286</v>
      </c>
      <c r="G245" s="25">
        <f t="shared" si="11"/>
        <v>2.857142857142857</v>
      </c>
      <c r="H245" s="25">
        <f t="shared" si="11"/>
        <v>64.28571428571429</v>
      </c>
      <c r="I245" s="25">
        <f t="shared" si="11"/>
        <v>24.28571428571429</v>
      </c>
      <c r="J245" s="25">
        <f t="shared" si="11"/>
        <v>4.285714285714286</v>
      </c>
    </row>
    <row r="246" spans="1:10" ht="15" customHeight="1">
      <c r="A246" s="362"/>
      <c r="B246" s="367"/>
      <c r="C246" s="369" t="s">
        <v>7</v>
      </c>
      <c r="D246" s="65">
        <v>132</v>
      </c>
      <c r="E246" s="16">
        <v>4</v>
      </c>
      <c r="F246" s="17">
        <v>2</v>
      </c>
      <c r="G246" s="16">
        <v>5</v>
      </c>
      <c r="H246" s="17">
        <v>67</v>
      </c>
      <c r="I246" s="16">
        <v>47</v>
      </c>
      <c r="J246" s="18">
        <v>7</v>
      </c>
    </row>
    <row r="247" spans="1:10" ht="15" customHeight="1">
      <c r="A247" s="362"/>
      <c r="B247" s="367"/>
      <c r="C247" s="369" t="s">
        <v>7</v>
      </c>
      <c r="D247" s="35">
        <v>100</v>
      </c>
      <c r="E247" s="25">
        <f aca="true" t="shared" si="12" ref="E247:J247">E246/$D246%</f>
        <v>3.0303030303030303</v>
      </c>
      <c r="F247" s="25">
        <f t="shared" si="12"/>
        <v>1.5151515151515151</v>
      </c>
      <c r="G247" s="25">
        <f t="shared" si="12"/>
        <v>3.7878787878787876</v>
      </c>
      <c r="H247" s="25">
        <f t="shared" si="12"/>
        <v>50.75757575757576</v>
      </c>
      <c r="I247" s="25">
        <f t="shared" si="12"/>
        <v>35.6060606060606</v>
      </c>
      <c r="J247" s="25">
        <f t="shared" si="12"/>
        <v>5.303030303030303</v>
      </c>
    </row>
    <row r="248" spans="1:10" ht="15" customHeight="1">
      <c r="A248" s="362"/>
      <c r="B248" s="367"/>
      <c r="C248" s="369" t="s">
        <v>8</v>
      </c>
      <c r="D248" s="19">
        <v>197</v>
      </c>
      <c r="E248" s="12">
        <v>5</v>
      </c>
      <c r="F248" s="15">
        <v>1</v>
      </c>
      <c r="G248" s="12">
        <v>12</v>
      </c>
      <c r="H248" s="15">
        <v>92</v>
      </c>
      <c r="I248" s="12">
        <v>76</v>
      </c>
      <c r="J248" s="14">
        <v>11</v>
      </c>
    </row>
    <row r="249" spans="1:10" ht="15" customHeight="1">
      <c r="A249" s="362"/>
      <c r="B249" s="367"/>
      <c r="C249" s="369" t="s">
        <v>8</v>
      </c>
      <c r="D249" s="35">
        <v>100</v>
      </c>
      <c r="E249" s="25">
        <f aca="true" t="shared" si="13" ref="E249:J249">E248/$D248%</f>
        <v>2.5380710659898478</v>
      </c>
      <c r="F249" s="25">
        <f t="shared" si="13"/>
        <v>0.5076142131979695</v>
      </c>
      <c r="G249" s="25">
        <f t="shared" si="13"/>
        <v>6.091370558375635</v>
      </c>
      <c r="H249" s="25">
        <f t="shared" si="13"/>
        <v>46.7005076142132</v>
      </c>
      <c r="I249" s="25">
        <f t="shared" si="13"/>
        <v>38.578680203045685</v>
      </c>
      <c r="J249" s="25">
        <f t="shared" si="13"/>
        <v>5.583756345177665</v>
      </c>
    </row>
    <row r="250" spans="1:10" ht="15" customHeight="1">
      <c r="A250" s="362"/>
      <c r="B250" s="367"/>
      <c r="C250" s="369" t="s">
        <v>391</v>
      </c>
      <c r="D250" s="19">
        <v>119</v>
      </c>
      <c r="E250" s="12">
        <v>2</v>
      </c>
      <c r="F250" s="15">
        <v>6</v>
      </c>
      <c r="G250" s="12">
        <v>8</v>
      </c>
      <c r="H250" s="15">
        <v>32</v>
      </c>
      <c r="I250" s="12">
        <v>62</v>
      </c>
      <c r="J250" s="14">
        <v>9</v>
      </c>
    </row>
    <row r="251" spans="1:10" ht="15" customHeight="1">
      <c r="A251" s="363"/>
      <c r="B251" s="367"/>
      <c r="C251" s="369" t="s">
        <v>10</v>
      </c>
      <c r="D251" s="35">
        <v>100</v>
      </c>
      <c r="E251" s="25">
        <f aca="true" t="shared" si="14" ref="E251:J251">E250/$D250%</f>
        <v>1.680672268907563</v>
      </c>
      <c r="F251" s="25">
        <f t="shared" si="14"/>
        <v>5.042016806722689</v>
      </c>
      <c r="G251" s="25">
        <f t="shared" si="14"/>
        <v>6.722689075630252</v>
      </c>
      <c r="H251" s="25">
        <f t="shared" si="14"/>
        <v>26.89075630252101</v>
      </c>
      <c r="I251" s="25">
        <f t="shared" si="14"/>
        <v>52.10084033613445</v>
      </c>
      <c r="J251" s="25">
        <f t="shared" si="14"/>
        <v>7.563025210084034</v>
      </c>
    </row>
  </sheetData>
  <mergeCells count="150">
    <mergeCell ref="A187:A206"/>
    <mergeCell ref="A207:A230"/>
    <mergeCell ref="A98:A133"/>
    <mergeCell ref="A134:A161"/>
    <mergeCell ref="A162:A185"/>
    <mergeCell ref="B7:B12"/>
    <mergeCell ref="A14:A45"/>
    <mergeCell ref="A46:A81"/>
    <mergeCell ref="A82:A97"/>
    <mergeCell ref="B90:B97"/>
    <mergeCell ref="B82:B89"/>
    <mergeCell ref="B14:B29"/>
    <mergeCell ref="B30:B45"/>
    <mergeCell ref="B46:B63"/>
    <mergeCell ref="B197:B206"/>
    <mergeCell ref="C197:C198"/>
    <mergeCell ref="C199:C200"/>
    <mergeCell ref="C201:C202"/>
    <mergeCell ref="C203:C204"/>
    <mergeCell ref="C205:C206"/>
    <mergeCell ref="C160:C161"/>
    <mergeCell ref="B187:B196"/>
    <mergeCell ref="C187:C188"/>
    <mergeCell ref="C189:C190"/>
    <mergeCell ref="C191:C192"/>
    <mergeCell ref="C193:C194"/>
    <mergeCell ref="C195:C196"/>
    <mergeCell ref="C142:C143"/>
    <mergeCell ref="C144:C145"/>
    <mergeCell ref="C146:C147"/>
    <mergeCell ref="B148:B161"/>
    <mergeCell ref="C148:C149"/>
    <mergeCell ref="C150:C151"/>
    <mergeCell ref="C152:C153"/>
    <mergeCell ref="C154:C155"/>
    <mergeCell ref="C156:C157"/>
    <mergeCell ref="C158:C159"/>
    <mergeCell ref="C134:C135"/>
    <mergeCell ref="C136:C137"/>
    <mergeCell ref="C138:C139"/>
    <mergeCell ref="C140:C141"/>
    <mergeCell ref="B174:B185"/>
    <mergeCell ref="C174:C175"/>
    <mergeCell ref="C176:C177"/>
    <mergeCell ref="C178:C179"/>
    <mergeCell ref="C180:C181"/>
    <mergeCell ref="C182:C183"/>
    <mergeCell ref="C184:C185"/>
    <mergeCell ref="C130:C131"/>
    <mergeCell ref="C132:C133"/>
    <mergeCell ref="B162:B173"/>
    <mergeCell ref="C162:C163"/>
    <mergeCell ref="C164:C165"/>
    <mergeCell ref="C166:C167"/>
    <mergeCell ref="C168:C169"/>
    <mergeCell ref="C170:C171"/>
    <mergeCell ref="C172:C173"/>
    <mergeCell ref="B134:B147"/>
    <mergeCell ref="C112:C113"/>
    <mergeCell ref="C114:C115"/>
    <mergeCell ref="B116:B133"/>
    <mergeCell ref="C116:C117"/>
    <mergeCell ref="C118:C119"/>
    <mergeCell ref="C120:C121"/>
    <mergeCell ref="C122:C123"/>
    <mergeCell ref="C124:C125"/>
    <mergeCell ref="C126:C127"/>
    <mergeCell ref="C128:C129"/>
    <mergeCell ref="C94:C95"/>
    <mergeCell ref="C96:C97"/>
    <mergeCell ref="B98:B115"/>
    <mergeCell ref="C98:C99"/>
    <mergeCell ref="C100:C101"/>
    <mergeCell ref="C102:C103"/>
    <mergeCell ref="C104:C105"/>
    <mergeCell ref="C106:C107"/>
    <mergeCell ref="C108:C109"/>
    <mergeCell ref="C110:C111"/>
    <mergeCell ref="C86:C87"/>
    <mergeCell ref="C88:C89"/>
    <mergeCell ref="C90:C91"/>
    <mergeCell ref="C92:C93"/>
    <mergeCell ref="C9:C10"/>
    <mergeCell ref="C7:C8"/>
    <mergeCell ref="C11:C12"/>
    <mergeCell ref="C4:C5"/>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B64:B81"/>
    <mergeCell ref="C64:C65"/>
    <mergeCell ref="C66:C67"/>
    <mergeCell ref="C68:C69"/>
    <mergeCell ref="C70:C71"/>
    <mergeCell ref="C72:C73"/>
    <mergeCell ref="C74:C75"/>
    <mergeCell ref="C76:C77"/>
    <mergeCell ref="C78:C79"/>
    <mergeCell ref="C80:C81"/>
    <mergeCell ref="B207:B218"/>
    <mergeCell ref="C207:C208"/>
    <mergeCell ref="C209:C210"/>
    <mergeCell ref="C211:C212"/>
    <mergeCell ref="C213:C214"/>
    <mergeCell ref="C215:C216"/>
    <mergeCell ref="C217:C218"/>
    <mergeCell ref="C82:C83"/>
    <mergeCell ref="C84:C85"/>
    <mergeCell ref="B219:B230"/>
    <mergeCell ref="C219:C220"/>
    <mergeCell ref="C221:C222"/>
    <mergeCell ref="C223:C224"/>
    <mergeCell ref="C225:C226"/>
    <mergeCell ref="C227:C228"/>
    <mergeCell ref="C229:C230"/>
    <mergeCell ref="A232:A251"/>
    <mergeCell ref="B232:B241"/>
    <mergeCell ref="C232:C233"/>
    <mergeCell ref="C234:C235"/>
    <mergeCell ref="C236:C237"/>
    <mergeCell ref="C238:C239"/>
    <mergeCell ref="C240:C241"/>
    <mergeCell ref="B242:B251"/>
    <mergeCell ref="C242:C243"/>
    <mergeCell ref="C250:C251"/>
    <mergeCell ref="C244:C245"/>
    <mergeCell ref="C246:C247"/>
    <mergeCell ref="C248:C249"/>
  </mergeCells>
  <printOptions/>
  <pageMargins left="0.7874015748031497" right="0.7874015748031497" top="0.5905511811023623" bottom="0.5905511811023623" header="0.5118110236220472" footer="0.5118110236220472"/>
  <pageSetup horizontalDpi="600" verticalDpi="600" orientation="portrait" paperSize="9" r:id="rId1"/>
  <rowBreaks count="6" manualBreakCount="6">
    <brk id="45" max="255" man="1"/>
    <brk id="81" max="255" man="1"/>
    <brk id="97" max="255" man="1"/>
    <brk id="133" max="255" man="1"/>
    <brk id="161" max="255" man="1"/>
    <brk id="206" max="255" man="1"/>
  </rowBreaks>
</worksheet>
</file>

<file path=xl/worksheets/sheet27.xml><?xml version="1.0" encoding="utf-8"?>
<worksheet xmlns="http://schemas.openxmlformats.org/spreadsheetml/2006/main" xmlns:r="http://schemas.openxmlformats.org/officeDocument/2006/relationships">
  <dimension ref="A1:S159"/>
  <sheetViews>
    <sheetView view="pageBreakPreview" zoomScaleSheetLayoutView="100" workbookViewId="0" topLeftCell="A1">
      <selection activeCell="F27" sqref="F27"/>
    </sheetView>
  </sheetViews>
  <sheetFormatPr defaultColWidth="9.00390625" defaultRowHeight="15" customHeight="1"/>
  <cols>
    <col min="1" max="2" width="2.50390625" style="2" bestFit="1" customWidth="1"/>
    <col min="3" max="3" width="14.50390625" style="2" customWidth="1"/>
    <col min="4" max="4" width="5.25390625" style="6" bestFit="1" customWidth="1"/>
    <col min="5" max="5" width="4.50390625" style="6" customWidth="1"/>
    <col min="6" max="19" width="4.50390625" style="6" bestFit="1" customWidth="1"/>
    <col min="20" max="16384" width="9.00390625" style="2" customWidth="1"/>
  </cols>
  <sheetData>
    <row r="1" ht="15" customHeight="1">
      <c r="C1" s="1" t="s">
        <v>57</v>
      </c>
    </row>
    <row r="3" spans="3:19" s="3" customFormat="1" ht="103.5" customHeight="1">
      <c r="C3" s="7" t="s">
        <v>0</v>
      </c>
      <c r="D3" s="163" t="s">
        <v>1</v>
      </c>
      <c r="E3" s="163" t="s">
        <v>58</v>
      </c>
      <c r="F3" s="163" t="s">
        <v>59</v>
      </c>
      <c r="G3" s="163" t="s">
        <v>289</v>
      </c>
      <c r="H3" s="163" t="s">
        <v>60</v>
      </c>
      <c r="I3" s="163" t="s">
        <v>61</v>
      </c>
      <c r="J3" s="163" t="s">
        <v>62</v>
      </c>
      <c r="K3" s="163" t="s">
        <v>63</v>
      </c>
      <c r="L3" s="163" t="s">
        <v>64</v>
      </c>
      <c r="M3" s="163" t="s">
        <v>65</v>
      </c>
      <c r="N3" s="163" t="s">
        <v>66</v>
      </c>
      <c r="O3" s="163" t="s">
        <v>67</v>
      </c>
      <c r="P3" s="163" t="s">
        <v>68</v>
      </c>
      <c r="Q3" s="163" t="s">
        <v>69</v>
      </c>
      <c r="R3" s="163" t="s">
        <v>70</v>
      </c>
      <c r="S3" s="163" t="s">
        <v>2</v>
      </c>
    </row>
    <row r="4" spans="3:19" ht="15" customHeight="1">
      <c r="C4" s="348" t="s">
        <v>290</v>
      </c>
      <c r="D4" s="8">
        <v>928</v>
      </c>
      <c r="E4" s="9">
        <v>665</v>
      </c>
      <c r="F4" s="9">
        <v>294</v>
      </c>
      <c r="G4" s="9">
        <v>210</v>
      </c>
      <c r="H4" s="9">
        <v>190</v>
      </c>
      <c r="I4" s="9">
        <v>358</v>
      </c>
      <c r="J4" s="9">
        <v>294</v>
      </c>
      <c r="K4" s="9">
        <v>262</v>
      </c>
      <c r="L4" s="9">
        <v>214</v>
      </c>
      <c r="M4" s="9">
        <v>184</v>
      </c>
      <c r="N4" s="9">
        <v>170</v>
      </c>
      <c r="O4" s="9">
        <v>136</v>
      </c>
      <c r="P4" s="9">
        <v>296</v>
      </c>
      <c r="Q4" s="9">
        <v>65</v>
      </c>
      <c r="R4" s="9">
        <v>83</v>
      </c>
      <c r="S4" s="9">
        <v>18</v>
      </c>
    </row>
    <row r="5" spans="3:19" ht="15" customHeight="1">
      <c r="C5" s="348"/>
      <c r="D5" s="10">
        <v>100</v>
      </c>
      <c r="E5" s="10">
        <f aca="true" t="shared" si="0" ref="E5:S5">E4/$D4%</f>
        <v>71.6594827586207</v>
      </c>
      <c r="F5" s="10">
        <f t="shared" si="0"/>
        <v>31.681034482758623</v>
      </c>
      <c r="G5" s="10">
        <f t="shared" si="0"/>
        <v>22.629310344827587</v>
      </c>
      <c r="H5" s="10">
        <f t="shared" si="0"/>
        <v>20.474137931034484</v>
      </c>
      <c r="I5" s="10">
        <f t="shared" si="0"/>
        <v>38.577586206896555</v>
      </c>
      <c r="J5" s="10">
        <f t="shared" si="0"/>
        <v>31.681034482758623</v>
      </c>
      <c r="K5" s="10">
        <f t="shared" si="0"/>
        <v>28.23275862068966</v>
      </c>
      <c r="L5" s="10">
        <f t="shared" si="0"/>
        <v>23.06034482758621</v>
      </c>
      <c r="M5" s="10">
        <f t="shared" si="0"/>
        <v>19.82758620689655</v>
      </c>
      <c r="N5" s="10">
        <f t="shared" si="0"/>
        <v>18.31896551724138</v>
      </c>
      <c r="O5" s="10">
        <f t="shared" si="0"/>
        <v>14.655172413793105</v>
      </c>
      <c r="P5" s="10">
        <f t="shared" si="0"/>
        <v>31.896551724137932</v>
      </c>
      <c r="Q5" s="10">
        <f t="shared" si="0"/>
        <v>7.004310344827586</v>
      </c>
      <c r="R5" s="10">
        <f t="shared" si="0"/>
        <v>8.94396551724138</v>
      </c>
      <c r="S5" s="10">
        <f t="shared" si="0"/>
        <v>1.9396551724137931</v>
      </c>
    </row>
    <row r="6" ht="6" customHeight="1"/>
    <row r="7" spans="2:19" ht="15" customHeight="1">
      <c r="B7" s="349" t="s">
        <v>224</v>
      </c>
      <c r="C7" s="348" t="s">
        <v>291</v>
      </c>
      <c r="D7" s="9">
        <v>501</v>
      </c>
      <c r="E7" s="9">
        <v>294</v>
      </c>
      <c r="F7" s="9">
        <v>199</v>
      </c>
      <c r="G7" s="9">
        <v>100</v>
      </c>
      <c r="H7" s="9">
        <v>107</v>
      </c>
      <c r="I7" s="9">
        <v>179</v>
      </c>
      <c r="J7" s="9">
        <v>181</v>
      </c>
      <c r="K7" s="9">
        <v>161</v>
      </c>
      <c r="L7" s="9">
        <v>123</v>
      </c>
      <c r="M7" s="9">
        <v>123</v>
      </c>
      <c r="N7" s="9">
        <v>78</v>
      </c>
      <c r="O7" s="9">
        <v>88</v>
      </c>
      <c r="P7" s="9">
        <v>108</v>
      </c>
      <c r="Q7" s="9">
        <v>49</v>
      </c>
      <c r="R7" s="9">
        <v>50</v>
      </c>
      <c r="S7" s="9">
        <v>14</v>
      </c>
    </row>
    <row r="8" spans="2:19" ht="15" customHeight="1">
      <c r="B8" s="350"/>
      <c r="C8" s="348" t="s">
        <v>3</v>
      </c>
      <c r="D8" s="10">
        <v>100</v>
      </c>
      <c r="E8" s="10">
        <v>58.7</v>
      </c>
      <c r="F8" s="10">
        <v>39.7</v>
      </c>
      <c r="G8" s="10">
        <v>20</v>
      </c>
      <c r="H8" s="10">
        <v>21.4</v>
      </c>
      <c r="I8" s="10">
        <v>35.7</v>
      </c>
      <c r="J8" s="10">
        <v>36.1</v>
      </c>
      <c r="K8" s="10">
        <v>32.1</v>
      </c>
      <c r="L8" s="10">
        <v>24.6</v>
      </c>
      <c r="M8" s="10">
        <v>24.6</v>
      </c>
      <c r="N8" s="10">
        <v>15.6</v>
      </c>
      <c r="O8" s="10">
        <v>17.6</v>
      </c>
      <c r="P8" s="10">
        <v>21.6</v>
      </c>
      <c r="Q8" s="10">
        <v>9.8</v>
      </c>
      <c r="R8" s="10">
        <v>10</v>
      </c>
      <c r="S8" s="10">
        <v>2.8</v>
      </c>
    </row>
    <row r="9" spans="2:19" ht="15" customHeight="1">
      <c r="B9" s="350"/>
      <c r="C9" s="348" t="s">
        <v>292</v>
      </c>
      <c r="D9" s="9">
        <v>427</v>
      </c>
      <c r="E9" s="9">
        <v>371</v>
      </c>
      <c r="F9" s="9">
        <v>95</v>
      </c>
      <c r="G9" s="9">
        <v>110</v>
      </c>
      <c r="H9" s="9">
        <v>83</v>
      </c>
      <c r="I9" s="9">
        <v>179</v>
      </c>
      <c r="J9" s="9">
        <v>113</v>
      </c>
      <c r="K9" s="9">
        <v>101</v>
      </c>
      <c r="L9" s="9">
        <v>91</v>
      </c>
      <c r="M9" s="9">
        <v>61</v>
      </c>
      <c r="N9" s="9">
        <v>92</v>
      </c>
      <c r="O9" s="9">
        <v>48</v>
      </c>
      <c r="P9" s="9">
        <v>188</v>
      </c>
      <c r="Q9" s="9">
        <v>16</v>
      </c>
      <c r="R9" s="9">
        <v>33</v>
      </c>
      <c r="S9" s="9">
        <v>4</v>
      </c>
    </row>
    <row r="10" spans="2:19" ht="15" customHeight="1">
      <c r="B10" s="350"/>
      <c r="C10" s="348" t="s">
        <v>4</v>
      </c>
      <c r="D10" s="10">
        <v>100</v>
      </c>
      <c r="E10" s="10">
        <v>86.9</v>
      </c>
      <c r="F10" s="10">
        <v>22.2</v>
      </c>
      <c r="G10" s="10">
        <v>25.8</v>
      </c>
      <c r="H10" s="10">
        <v>19.4</v>
      </c>
      <c r="I10" s="10">
        <v>41.9</v>
      </c>
      <c r="J10" s="10">
        <v>26.5</v>
      </c>
      <c r="K10" s="10">
        <v>23.7</v>
      </c>
      <c r="L10" s="10">
        <v>21.3</v>
      </c>
      <c r="M10" s="10">
        <v>14.3</v>
      </c>
      <c r="N10" s="10">
        <v>21.5</v>
      </c>
      <c r="O10" s="10">
        <v>11.2</v>
      </c>
      <c r="P10" s="10">
        <v>44</v>
      </c>
      <c r="Q10" s="10">
        <v>3.7</v>
      </c>
      <c r="R10" s="10">
        <v>7.7</v>
      </c>
      <c r="S10" s="10">
        <v>0.9</v>
      </c>
    </row>
    <row r="11" spans="2:19" ht="15" customHeight="1">
      <c r="B11" s="350"/>
      <c r="C11" s="348" t="s">
        <v>5</v>
      </c>
      <c r="D11" s="9">
        <f aca="true" t="shared" si="1" ref="D11:S11">D4-D7-D9</f>
        <v>0</v>
      </c>
      <c r="E11" s="9">
        <f t="shared" si="1"/>
        <v>0</v>
      </c>
      <c r="F11" s="9">
        <f t="shared" si="1"/>
        <v>0</v>
      </c>
      <c r="G11" s="9">
        <f t="shared" si="1"/>
        <v>0</v>
      </c>
      <c r="H11" s="9">
        <f t="shared" si="1"/>
        <v>0</v>
      </c>
      <c r="I11" s="9">
        <f t="shared" si="1"/>
        <v>0</v>
      </c>
      <c r="J11" s="9">
        <f t="shared" si="1"/>
        <v>0</v>
      </c>
      <c r="K11" s="9">
        <f t="shared" si="1"/>
        <v>0</v>
      </c>
      <c r="L11" s="9">
        <f t="shared" si="1"/>
        <v>0</v>
      </c>
      <c r="M11" s="9">
        <f t="shared" si="1"/>
        <v>0</v>
      </c>
      <c r="N11" s="9">
        <f t="shared" si="1"/>
        <v>0</v>
      </c>
      <c r="O11" s="9">
        <f t="shared" si="1"/>
        <v>0</v>
      </c>
      <c r="P11" s="9">
        <f t="shared" si="1"/>
        <v>0</v>
      </c>
      <c r="Q11" s="9">
        <f t="shared" si="1"/>
        <v>0</v>
      </c>
      <c r="R11" s="9">
        <f t="shared" si="1"/>
        <v>0</v>
      </c>
      <c r="S11" s="9">
        <f t="shared" si="1"/>
        <v>0</v>
      </c>
    </row>
    <row r="12" spans="2:19" ht="15" customHeight="1">
      <c r="B12" s="351"/>
      <c r="C12" s="348" t="s">
        <v>4</v>
      </c>
      <c r="D12" s="10">
        <v>0</v>
      </c>
      <c r="E12" s="10">
        <v>0</v>
      </c>
      <c r="F12" s="10">
        <v>0</v>
      </c>
      <c r="G12" s="10">
        <v>0</v>
      </c>
      <c r="H12" s="10">
        <v>0</v>
      </c>
      <c r="I12" s="10">
        <v>0</v>
      </c>
      <c r="J12" s="10">
        <v>0</v>
      </c>
      <c r="K12" s="10">
        <v>0</v>
      </c>
      <c r="L12" s="10">
        <v>0</v>
      </c>
      <c r="M12" s="10">
        <v>0</v>
      </c>
      <c r="N12" s="10">
        <v>0</v>
      </c>
      <c r="O12" s="10">
        <v>0</v>
      </c>
      <c r="P12" s="10">
        <v>0</v>
      </c>
      <c r="Q12" s="10">
        <v>0</v>
      </c>
      <c r="R12" s="10">
        <v>0</v>
      </c>
      <c r="S12" s="10">
        <v>0</v>
      </c>
    </row>
    <row r="13" ht="6" customHeight="1"/>
    <row r="14" spans="1:19" ht="15" customHeight="1">
      <c r="A14" s="355" t="s">
        <v>163</v>
      </c>
      <c r="B14" s="456" t="s">
        <v>162</v>
      </c>
      <c r="C14" s="409" t="s">
        <v>164</v>
      </c>
      <c r="D14" s="23">
        <f>D16+D18+D20+D22+D24+D26+D28</f>
        <v>501</v>
      </c>
      <c r="E14" s="23">
        <f aca="true" t="shared" si="2" ref="E14:S14">E16+E18+E20+E22+E24+E26+E28</f>
        <v>294</v>
      </c>
      <c r="F14" s="13">
        <f t="shared" si="2"/>
        <v>199</v>
      </c>
      <c r="G14" s="23">
        <f t="shared" si="2"/>
        <v>100</v>
      </c>
      <c r="H14" s="13">
        <f t="shared" si="2"/>
        <v>107</v>
      </c>
      <c r="I14" s="23">
        <f t="shared" si="2"/>
        <v>179</v>
      </c>
      <c r="J14" s="13">
        <f t="shared" si="2"/>
        <v>181</v>
      </c>
      <c r="K14" s="23">
        <f t="shared" si="2"/>
        <v>161</v>
      </c>
      <c r="L14" s="13">
        <f t="shared" si="2"/>
        <v>123</v>
      </c>
      <c r="M14" s="23">
        <f t="shared" si="2"/>
        <v>123</v>
      </c>
      <c r="N14" s="13">
        <f t="shared" si="2"/>
        <v>78</v>
      </c>
      <c r="O14" s="23">
        <f t="shared" si="2"/>
        <v>88</v>
      </c>
      <c r="P14" s="13">
        <f t="shared" si="2"/>
        <v>108</v>
      </c>
      <c r="Q14" s="23">
        <f t="shared" si="2"/>
        <v>49</v>
      </c>
      <c r="R14" s="13">
        <f t="shared" si="2"/>
        <v>50</v>
      </c>
      <c r="S14" s="23">
        <f t="shared" si="2"/>
        <v>14</v>
      </c>
    </row>
    <row r="15" spans="1:19" ht="15" customHeight="1">
      <c r="A15" s="356"/>
      <c r="B15" s="457"/>
      <c r="C15" s="410"/>
      <c r="D15" s="41">
        <v>100</v>
      </c>
      <c r="E15" s="25">
        <f>E14/$D14%</f>
        <v>58.68263473053892</v>
      </c>
      <c r="F15" s="79">
        <f aca="true" t="shared" si="3" ref="F15:S15">F14/$D14%</f>
        <v>39.72055888223553</v>
      </c>
      <c r="G15" s="25">
        <f t="shared" si="3"/>
        <v>19.960079840319363</v>
      </c>
      <c r="H15" s="79">
        <f t="shared" si="3"/>
        <v>21.35728542914172</v>
      </c>
      <c r="I15" s="25">
        <f t="shared" si="3"/>
        <v>35.728542914171655</v>
      </c>
      <c r="J15" s="79">
        <f t="shared" si="3"/>
        <v>36.12774451097805</v>
      </c>
      <c r="K15" s="25">
        <f t="shared" si="3"/>
        <v>32.13572854291417</v>
      </c>
      <c r="L15" s="79">
        <f t="shared" si="3"/>
        <v>24.550898203592816</v>
      </c>
      <c r="M15" s="25">
        <f t="shared" si="3"/>
        <v>24.550898203592816</v>
      </c>
      <c r="N15" s="79">
        <f t="shared" si="3"/>
        <v>15.568862275449103</v>
      </c>
      <c r="O15" s="25">
        <f t="shared" si="3"/>
        <v>17.56487025948104</v>
      </c>
      <c r="P15" s="79">
        <f t="shared" si="3"/>
        <v>21.55688622754491</v>
      </c>
      <c r="Q15" s="25">
        <f t="shared" si="3"/>
        <v>9.780439121756487</v>
      </c>
      <c r="R15" s="79">
        <f t="shared" si="3"/>
        <v>9.980039920159681</v>
      </c>
      <c r="S15" s="25">
        <f t="shared" si="3"/>
        <v>2.7944111776447107</v>
      </c>
    </row>
    <row r="16" spans="1:19" ht="15" customHeight="1">
      <c r="A16" s="356"/>
      <c r="B16" s="457"/>
      <c r="C16" s="390" t="s">
        <v>165</v>
      </c>
      <c r="D16" s="65">
        <v>38</v>
      </c>
      <c r="E16" s="12">
        <v>27</v>
      </c>
      <c r="F16" s="17">
        <v>8</v>
      </c>
      <c r="G16" s="12">
        <v>5</v>
      </c>
      <c r="H16" s="17">
        <v>1</v>
      </c>
      <c r="I16" s="12">
        <v>21</v>
      </c>
      <c r="J16" s="17">
        <v>23</v>
      </c>
      <c r="K16" s="12">
        <v>11</v>
      </c>
      <c r="L16" s="17">
        <v>8</v>
      </c>
      <c r="M16" s="12">
        <v>13</v>
      </c>
      <c r="N16" s="17">
        <v>4</v>
      </c>
      <c r="O16" s="12">
        <v>5</v>
      </c>
      <c r="P16" s="17">
        <v>13</v>
      </c>
      <c r="Q16" s="12">
        <v>2</v>
      </c>
      <c r="R16" s="17">
        <v>0</v>
      </c>
      <c r="S16" s="12">
        <v>2</v>
      </c>
    </row>
    <row r="17" spans="1:19" ht="15" customHeight="1">
      <c r="A17" s="356"/>
      <c r="B17" s="457"/>
      <c r="C17" s="390" t="s">
        <v>165</v>
      </c>
      <c r="D17" s="80">
        <v>100</v>
      </c>
      <c r="E17" s="29">
        <v>71.1</v>
      </c>
      <c r="F17" s="30">
        <v>21.1</v>
      </c>
      <c r="G17" s="29">
        <v>13.2</v>
      </c>
      <c r="H17" s="30">
        <v>2.6</v>
      </c>
      <c r="I17" s="29">
        <v>55.3</v>
      </c>
      <c r="J17" s="30">
        <v>60.5</v>
      </c>
      <c r="K17" s="29">
        <v>28.9</v>
      </c>
      <c r="L17" s="30">
        <v>21.1</v>
      </c>
      <c r="M17" s="29">
        <v>34.2</v>
      </c>
      <c r="N17" s="30">
        <v>10.5</v>
      </c>
      <c r="O17" s="29">
        <v>13.2</v>
      </c>
      <c r="P17" s="30">
        <v>34.2</v>
      </c>
      <c r="Q17" s="29">
        <v>5.3</v>
      </c>
      <c r="R17" s="30">
        <v>0</v>
      </c>
      <c r="S17" s="29">
        <v>5.3</v>
      </c>
    </row>
    <row r="18" spans="1:19" ht="15" customHeight="1">
      <c r="A18" s="356"/>
      <c r="B18" s="457"/>
      <c r="C18" s="390" t="s">
        <v>166</v>
      </c>
      <c r="D18" s="19">
        <v>95</v>
      </c>
      <c r="E18" s="12">
        <v>61</v>
      </c>
      <c r="F18" s="15">
        <v>46</v>
      </c>
      <c r="G18" s="12">
        <v>23</v>
      </c>
      <c r="H18" s="15">
        <v>30</v>
      </c>
      <c r="I18" s="12">
        <v>46</v>
      </c>
      <c r="J18" s="15">
        <v>44</v>
      </c>
      <c r="K18" s="12">
        <v>32</v>
      </c>
      <c r="L18" s="15">
        <v>26</v>
      </c>
      <c r="M18" s="12">
        <v>28</v>
      </c>
      <c r="N18" s="15">
        <v>13</v>
      </c>
      <c r="O18" s="12">
        <v>22</v>
      </c>
      <c r="P18" s="15">
        <v>17</v>
      </c>
      <c r="Q18" s="12">
        <v>6</v>
      </c>
      <c r="R18" s="15">
        <v>6</v>
      </c>
      <c r="S18" s="12">
        <v>3</v>
      </c>
    </row>
    <row r="19" spans="1:19" ht="15" customHeight="1">
      <c r="A19" s="356"/>
      <c r="B19" s="457"/>
      <c r="C19" s="390" t="s">
        <v>166</v>
      </c>
      <c r="D19" s="32">
        <v>100</v>
      </c>
      <c r="E19" s="25">
        <v>64.2</v>
      </c>
      <c r="F19" s="28">
        <v>48.4</v>
      </c>
      <c r="G19" s="25">
        <v>24.2</v>
      </c>
      <c r="H19" s="28">
        <v>31.6</v>
      </c>
      <c r="I19" s="25">
        <v>48.4</v>
      </c>
      <c r="J19" s="28">
        <v>46.3</v>
      </c>
      <c r="K19" s="25">
        <v>33.7</v>
      </c>
      <c r="L19" s="28">
        <v>27.4</v>
      </c>
      <c r="M19" s="25">
        <v>29.5</v>
      </c>
      <c r="N19" s="28">
        <v>13.7</v>
      </c>
      <c r="O19" s="25">
        <v>23.2</v>
      </c>
      <c r="P19" s="28">
        <v>17.9</v>
      </c>
      <c r="Q19" s="25">
        <v>6.3</v>
      </c>
      <c r="R19" s="28">
        <v>6.3</v>
      </c>
      <c r="S19" s="25">
        <v>3.2</v>
      </c>
    </row>
    <row r="20" spans="1:19" ht="15" customHeight="1">
      <c r="A20" s="356"/>
      <c r="B20" s="457"/>
      <c r="C20" s="390" t="s">
        <v>167</v>
      </c>
      <c r="D20" s="65">
        <v>132</v>
      </c>
      <c r="E20" s="16">
        <v>78</v>
      </c>
      <c r="F20" s="17">
        <v>61</v>
      </c>
      <c r="G20" s="16">
        <v>36</v>
      </c>
      <c r="H20" s="17">
        <v>51</v>
      </c>
      <c r="I20" s="16">
        <v>47</v>
      </c>
      <c r="J20" s="17">
        <v>53</v>
      </c>
      <c r="K20" s="16">
        <v>45</v>
      </c>
      <c r="L20" s="17">
        <v>32</v>
      </c>
      <c r="M20" s="16">
        <v>35</v>
      </c>
      <c r="N20" s="17">
        <v>23</v>
      </c>
      <c r="O20" s="16">
        <v>18</v>
      </c>
      <c r="P20" s="17">
        <v>24</v>
      </c>
      <c r="Q20" s="16">
        <v>15</v>
      </c>
      <c r="R20" s="17">
        <v>11</v>
      </c>
      <c r="S20" s="16">
        <v>1</v>
      </c>
    </row>
    <row r="21" spans="1:19" ht="15" customHeight="1">
      <c r="A21" s="356"/>
      <c r="B21" s="457"/>
      <c r="C21" s="390" t="s">
        <v>167</v>
      </c>
      <c r="D21" s="80">
        <v>100</v>
      </c>
      <c r="E21" s="29">
        <v>59.1</v>
      </c>
      <c r="F21" s="30">
        <v>46.2</v>
      </c>
      <c r="G21" s="29">
        <v>27.3</v>
      </c>
      <c r="H21" s="30">
        <v>38.6</v>
      </c>
      <c r="I21" s="29">
        <v>35.6</v>
      </c>
      <c r="J21" s="30">
        <v>40.2</v>
      </c>
      <c r="K21" s="29">
        <v>34.1</v>
      </c>
      <c r="L21" s="30">
        <v>24.2</v>
      </c>
      <c r="M21" s="29">
        <v>26.5</v>
      </c>
      <c r="N21" s="30">
        <v>17.4</v>
      </c>
      <c r="O21" s="29">
        <v>13.6</v>
      </c>
      <c r="P21" s="30">
        <v>18.2</v>
      </c>
      <c r="Q21" s="29">
        <v>11.4</v>
      </c>
      <c r="R21" s="30">
        <v>8.3</v>
      </c>
      <c r="S21" s="29">
        <v>0.8</v>
      </c>
    </row>
    <row r="22" spans="1:19" ht="15" customHeight="1">
      <c r="A22" s="356"/>
      <c r="B22" s="457"/>
      <c r="C22" s="390" t="s">
        <v>168</v>
      </c>
      <c r="D22" s="19">
        <v>167</v>
      </c>
      <c r="E22" s="12">
        <v>100</v>
      </c>
      <c r="F22" s="15">
        <v>67</v>
      </c>
      <c r="G22" s="12">
        <v>28</v>
      </c>
      <c r="H22" s="15">
        <v>24</v>
      </c>
      <c r="I22" s="12">
        <v>49</v>
      </c>
      <c r="J22" s="15">
        <v>43</v>
      </c>
      <c r="K22" s="12">
        <v>50</v>
      </c>
      <c r="L22" s="15">
        <v>41</v>
      </c>
      <c r="M22" s="12">
        <v>35</v>
      </c>
      <c r="N22" s="15">
        <v>24</v>
      </c>
      <c r="O22" s="12">
        <v>25</v>
      </c>
      <c r="P22" s="15">
        <v>40</v>
      </c>
      <c r="Q22" s="12">
        <v>18</v>
      </c>
      <c r="R22" s="15">
        <v>22</v>
      </c>
      <c r="S22" s="12">
        <v>4</v>
      </c>
    </row>
    <row r="23" spans="1:19" ht="15" customHeight="1">
      <c r="A23" s="356"/>
      <c r="B23" s="457"/>
      <c r="C23" s="390" t="s">
        <v>168</v>
      </c>
      <c r="D23" s="32">
        <v>100</v>
      </c>
      <c r="E23" s="25">
        <v>59.9</v>
      </c>
      <c r="F23" s="28">
        <v>40.1</v>
      </c>
      <c r="G23" s="25">
        <v>16.8</v>
      </c>
      <c r="H23" s="28">
        <v>14.4</v>
      </c>
      <c r="I23" s="25">
        <v>29.3</v>
      </c>
      <c r="J23" s="28">
        <v>25.7</v>
      </c>
      <c r="K23" s="25">
        <v>29.9</v>
      </c>
      <c r="L23" s="28">
        <v>24.6</v>
      </c>
      <c r="M23" s="25">
        <v>21</v>
      </c>
      <c r="N23" s="28">
        <v>14.4</v>
      </c>
      <c r="O23" s="25">
        <v>15</v>
      </c>
      <c r="P23" s="28">
        <v>24</v>
      </c>
      <c r="Q23" s="25">
        <v>10.8</v>
      </c>
      <c r="R23" s="28">
        <v>13.2</v>
      </c>
      <c r="S23" s="25">
        <v>2.4</v>
      </c>
    </row>
    <row r="24" spans="1:19" ht="15" customHeight="1">
      <c r="A24" s="356"/>
      <c r="B24" s="457"/>
      <c r="C24" s="390" t="s">
        <v>169</v>
      </c>
      <c r="D24" s="65">
        <v>61</v>
      </c>
      <c r="E24" s="16">
        <v>26</v>
      </c>
      <c r="F24" s="17">
        <v>16</v>
      </c>
      <c r="G24" s="16">
        <v>6</v>
      </c>
      <c r="H24" s="17">
        <v>1</v>
      </c>
      <c r="I24" s="16">
        <v>16</v>
      </c>
      <c r="J24" s="17">
        <v>16</v>
      </c>
      <c r="K24" s="16">
        <v>22</v>
      </c>
      <c r="L24" s="17">
        <v>14</v>
      </c>
      <c r="M24" s="16">
        <v>12</v>
      </c>
      <c r="N24" s="17">
        <v>13</v>
      </c>
      <c r="O24" s="16">
        <v>18</v>
      </c>
      <c r="P24" s="17">
        <v>12</v>
      </c>
      <c r="Q24" s="16">
        <v>7</v>
      </c>
      <c r="R24" s="17">
        <v>8</v>
      </c>
      <c r="S24" s="16">
        <v>4</v>
      </c>
    </row>
    <row r="25" spans="1:19" ht="15" customHeight="1">
      <c r="A25" s="356"/>
      <c r="B25" s="457"/>
      <c r="C25" s="390" t="s">
        <v>169</v>
      </c>
      <c r="D25" s="80">
        <v>100</v>
      </c>
      <c r="E25" s="29">
        <v>42.6</v>
      </c>
      <c r="F25" s="30">
        <v>26.2</v>
      </c>
      <c r="G25" s="29">
        <v>9.8</v>
      </c>
      <c r="H25" s="30">
        <v>1.6</v>
      </c>
      <c r="I25" s="29">
        <v>26.2</v>
      </c>
      <c r="J25" s="30">
        <v>26.2</v>
      </c>
      <c r="K25" s="29">
        <v>36.1</v>
      </c>
      <c r="L25" s="30">
        <v>23</v>
      </c>
      <c r="M25" s="29">
        <v>19.7</v>
      </c>
      <c r="N25" s="30">
        <v>21.3</v>
      </c>
      <c r="O25" s="29">
        <v>29.5</v>
      </c>
      <c r="P25" s="30">
        <v>19.7</v>
      </c>
      <c r="Q25" s="29">
        <v>11.5</v>
      </c>
      <c r="R25" s="30">
        <v>13.1</v>
      </c>
      <c r="S25" s="29">
        <v>6.6</v>
      </c>
    </row>
    <row r="26" spans="1:19" ht="15" customHeight="1">
      <c r="A26" s="356"/>
      <c r="B26" s="457"/>
      <c r="C26" s="390" t="s">
        <v>170</v>
      </c>
      <c r="D26" s="19">
        <v>6</v>
      </c>
      <c r="E26" s="12">
        <v>2</v>
      </c>
      <c r="F26" s="15">
        <v>1</v>
      </c>
      <c r="G26" s="12">
        <v>2</v>
      </c>
      <c r="H26" s="15">
        <v>0</v>
      </c>
      <c r="I26" s="12">
        <v>0</v>
      </c>
      <c r="J26" s="15">
        <v>2</v>
      </c>
      <c r="K26" s="12">
        <v>1</v>
      </c>
      <c r="L26" s="15">
        <v>2</v>
      </c>
      <c r="M26" s="12">
        <v>0</v>
      </c>
      <c r="N26" s="15">
        <v>0</v>
      </c>
      <c r="O26" s="12">
        <v>0</v>
      </c>
      <c r="P26" s="15">
        <v>2</v>
      </c>
      <c r="Q26" s="12">
        <v>1</v>
      </c>
      <c r="R26" s="15">
        <v>2</v>
      </c>
      <c r="S26" s="12">
        <v>0</v>
      </c>
    </row>
    <row r="27" spans="1:19" ht="15" customHeight="1">
      <c r="A27" s="356"/>
      <c r="B27" s="457"/>
      <c r="C27" s="390" t="s">
        <v>170</v>
      </c>
      <c r="D27" s="32">
        <v>100</v>
      </c>
      <c r="E27" s="25">
        <v>33.3</v>
      </c>
      <c r="F27" s="28">
        <v>16.7</v>
      </c>
      <c r="G27" s="25">
        <v>33.3</v>
      </c>
      <c r="H27" s="28">
        <v>0</v>
      </c>
      <c r="I27" s="25">
        <v>0</v>
      </c>
      <c r="J27" s="28">
        <v>33.3</v>
      </c>
      <c r="K27" s="25">
        <v>16.7</v>
      </c>
      <c r="L27" s="28">
        <v>33.3</v>
      </c>
      <c r="M27" s="25">
        <v>0</v>
      </c>
      <c r="N27" s="28">
        <v>0</v>
      </c>
      <c r="O27" s="25">
        <v>0</v>
      </c>
      <c r="P27" s="28">
        <v>33.3</v>
      </c>
      <c r="Q27" s="25">
        <v>16.7</v>
      </c>
      <c r="R27" s="28">
        <v>33.3</v>
      </c>
      <c r="S27" s="25">
        <v>0</v>
      </c>
    </row>
    <row r="28" spans="1:19" ht="15" customHeight="1">
      <c r="A28" s="356"/>
      <c r="B28" s="457"/>
      <c r="C28" s="390" t="s">
        <v>171</v>
      </c>
      <c r="D28" s="65">
        <v>2</v>
      </c>
      <c r="E28" s="16">
        <v>0</v>
      </c>
      <c r="F28" s="17">
        <v>0</v>
      </c>
      <c r="G28" s="16">
        <v>0</v>
      </c>
      <c r="H28" s="17">
        <v>0</v>
      </c>
      <c r="I28" s="16">
        <v>0</v>
      </c>
      <c r="J28" s="17">
        <v>0</v>
      </c>
      <c r="K28" s="16">
        <v>0</v>
      </c>
      <c r="L28" s="17">
        <v>0</v>
      </c>
      <c r="M28" s="16">
        <v>0</v>
      </c>
      <c r="N28" s="17">
        <v>1</v>
      </c>
      <c r="O28" s="16">
        <v>0</v>
      </c>
      <c r="P28" s="17">
        <v>0</v>
      </c>
      <c r="Q28" s="16">
        <v>0</v>
      </c>
      <c r="R28" s="17">
        <v>1</v>
      </c>
      <c r="S28" s="16">
        <v>0</v>
      </c>
    </row>
    <row r="29" spans="1:19" ht="15" customHeight="1" thickBot="1">
      <c r="A29" s="356"/>
      <c r="B29" s="458"/>
      <c r="C29" s="391" t="s">
        <v>171</v>
      </c>
      <c r="D29" s="278">
        <v>100</v>
      </c>
      <c r="E29" s="272">
        <v>0</v>
      </c>
      <c r="F29" s="271">
        <v>0</v>
      </c>
      <c r="G29" s="272">
        <v>0</v>
      </c>
      <c r="H29" s="271">
        <v>0</v>
      </c>
      <c r="I29" s="272">
        <v>0</v>
      </c>
      <c r="J29" s="271">
        <v>0</v>
      </c>
      <c r="K29" s="272">
        <v>0</v>
      </c>
      <c r="L29" s="271">
        <v>0</v>
      </c>
      <c r="M29" s="272">
        <v>0</v>
      </c>
      <c r="N29" s="271">
        <v>50</v>
      </c>
      <c r="O29" s="272">
        <v>0</v>
      </c>
      <c r="P29" s="271">
        <v>0</v>
      </c>
      <c r="Q29" s="272">
        <v>0</v>
      </c>
      <c r="R29" s="271">
        <v>50</v>
      </c>
      <c r="S29" s="272">
        <v>0</v>
      </c>
    </row>
    <row r="30" spans="1:19" ht="15" customHeight="1" thickTop="1">
      <c r="A30" s="356"/>
      <c r="B30" s="459" t="s">
        <v>172</v>
      </c>
      <c r="C30" s="414" t="s">
        <v>164</v>
      </c>
      <c r="D30" s="24">
        <f>D32+D34+D36+D38+D40+D42+D44</f>
        <v>426</v>
      </c>
      <c r="E30" s="17">
        <f aca="true" t="shared" si="4" ref="E30:S30">E32+E34+E36+E38+E40+E42+E44</f>
        <v>371</v>
      </c>
      <c r="F30" s="24">
        <f t="shared" si="4"/>
        <v>95</v>
      </c>
      <c r="G30" s="17">
        <f t="shared" si="4"/>
        <v>110</v>
      </c>
      <c r="H30" s="24">
        <f t="shared" si="4"/>
        <v>83</v>
      </c>
      <c r="I30" s="17">
        <f t="shared" si="4"/>
        <v>178</v>
      </c>
      <c r="J30" s="24">
        <f t="shared" si="4"/>
        <v>112</v>
      </c>
      <c r="K30" s="17">
        <f t="shared" si="4"/>
        <v>101</v>
      </c>
      <c r="L30" s="24">
        <f t="shared" si="4"/>
        <v>91</v>
      </c>
      <c r="M30" s="17">
        <f t="shared" si="4"/>
        <v>61</v>
      </c>
      <c r="N30" s="24">
        <f t="shared" si="4"/>
        <v>92</v>
      </c>
      <c r="O30" s="17">
        <f t="shared" si="4"/>
        <v>47</v>
      </c>
      <c r="P30" s="24">
        <f t="shared" si="4"/>
        <v>188</v>
      </c>
      <c r="Q30" s="24">
        <f t="shared" si="4"/>
        <v>15</v>
      </c>
      <c r="R30" s="24">
        <f t="shared" si="4"/>
        <v>33</v>
      </c>
      <c r="S30" s="283">
        <f t="shared" si="4"/>
        <v>4</v>
      </c>
    </row>
    <row r="31" spans="1:19" ht="15" customHeight="1">
      <c r="A31" s="356"/>
      <c r="B31" s="457"/>
      <c r="C31" s="410"/>
      <c r="D31" s="41">
        <v>100</v>
      </c>
      <c r="E31" s="79">
        <f aca="true" t="shared" si="5" ref="E31:S31">E30/$D30%</f>
        <v>87.08920187793427</v>
      </c>
      <c r="F31" s="25">
        <f t="shared" si="5"/>
        <v>22.300469483568076</v>
      </c>
      <c r="G31" s="79">
        <f t="shared" si="5"/>
        <v>25.821596244131456</v>
      </c>
      <c r="H31" s="25">
        <f t="shared" si="5"/>
        <v>19.483568075117372</v>
      </c>
      <c r="I31" s="79">
        <f t="shared" si="5"/>
        <v>41.78403755868545</v>
      </c>
      <c r="J31" s="25">
        <f t="shared" si="5"/>
        <v>26.291079812206576</v>
      </c>
      <c r="K31" s="79">
        <f t="shared" si="5"/>
        <v>23.708920187793428</v>
      </c>
      <c r="L31" s="25">
        <f t="shared" si="5"/>
        <v>21.36150234741784</v>
      </c>
      <c r="M31" s="79">
        <f t="shared" si="5"/>
        <v>14.31924882629108</v>
      </c>
      <c r="N31" s="25">
        <f t="shared" si="5"/>
        <v>21.5962441314554</v>
      </c>
      <c r="O31" s="79">
        <f t="shared" si="5"/>
        <v>11.032863849765258</v>
      </c>
      <c r="P31" s="25">
        <f t="shared" si="5"/>
        <v>44.13145539906103</v>
      </c>
      <c r="Q31" s="25">
        <f t="shared" si="5"/>
        <v>3.5211267605633805</v>
      </c>
      <c r="R31" s="25">
        <f t="shared" si="5"/>
        <v>7.746478873239437</v>
      </c>
      <c r="S31" s="81">
        <f t="shared" si="5"/>
        <v>0.9389671361502347</v>
      </c>
    </row>
    <row r="32" spans="1:19" ht="15" customHeight="1">
      <c r="A32" s="356"/>
      <c r="B32" s="457"/>
      <c r="C32" s="390" t="s">
        <v>165</v>
      </c>
      <c r="D32" s="65">
        <v>31</v>
      </c>
      <c r="E32" s="67">
        <v>26</v>
      </c>
      <c r="F32" s="17">
        <v>6</v>
      </c>
      <c r="G32" s="67">
        <v>4</v>
      </c>
      <c r="H32" s="17">
        <v>2</v>
      </c>
      <c r="I32" s="67">
        <v>16</v>
      </c>
      <c r="J32" s="17">
        <v>15</v>
      </c>
      <c r="K32" s="67">
        <v>10</v>
      </c>
      <c r="L32" s="17">
        <v>7</v>
      </c>
      <c r="M32" s="67">
        <v>6</v>
      </c>
      <c r="N32" s="17">
        <v>8</v>
      </c>
      <c r="O32" s="67">
        <v>4</v>
      </c>
      <c r="P32" s="17">
        <v>14</v>
      </c>
      <c r="Q32" s="67">
        <v>2</v>
      </c>
      <c r="R32" s="17">
        <v>1</v>
      </c>
      <c r="S32" s="67">
        <v>0</v>
      </c>
    </row>
    <row r="33" spans="1:19" ht="15" customHeight="1">
      <c r="A33" s="356"/>
      <c r="B33" s="457"/>
      <c r="C33" s="390" t="s">
        <v>165</v>
      </c>
      <c r="D33" s="80">
        <v>100</v>
      </c>
      <c r="E33" s="29">
        <v>83.9</v>
      </c>
      <c r="F33" s="30">
        <v>19.4</v>
      </c>
      <c r="G33" s="29">
        <v>12.9</v>
      </c>
      <c r="H33" s="30">
        <v>6.5</v>
      </c>
      <c r="I33" s="29">
        <v>51.6</v>
      </c>
      <c r="J33" s="30">
        <v>48.4</v>
      </c>
      <c r="K33" s="29">
        <v>32.3</v>
      </c>
      <c r="L33" s="30">
        <v>22.6</v>
      </c>
      <c r="M33" s="29">
        <v>19.4</v>
      </c>
      <c r="N33" s="30">
        <v>25.8</v>
      </c>
      <c r="O33" s="29">
        <v>12.9</v>
      </c>
      <c r="P33" s="30">
        <v>45.2</v>
      </c>
      <c r="Q33" s="29">
        <v>6.5</v>
      </c>
      <c r="R33" s="30">
        <v>3.2</v>
      </c>
      <c r="S33" s="29">
        <v>0</v>
      </c>
    </row>
    <row r="34" spans="1:19" ht="15" customHeight="1">
      <c r="A34" s="356"/>
      <c r="B34" s="457"/>
      <c r="C34" s="390" t="s">
        <v>166</v>
      </c>
      <c r="D34" s="19">
        <v>63</v>
      </c>
      <c r="E34" s="12">
        <v>59</v>
      </c>
      <c r="F34" s="15">
        <v>15</v>
      </c>
      <c r="G34" s="12">
        <v>21</v>
      </c>
      <c r="H34" s="15">
        <v>20</v>
      </c>
      <c r="I34" s="12">
        <v>31</v>
      </c>
      <c r="J34" s="15">
        <v>22</v>
      </c>
      <c r="K34" s="12">
        <v>23</v>
      </c>
      <c r="L34" s="15">
        <v>19</v>
      </c>
      <c r="M34" s="12">
        <v>14</v>
      </c>
      <c r="N34" s="15">
        <v>16</v>
      </c>
      <c r="O34" s="12">
        <v>6</v>
      </c>
      <c r="P34" s="15">
        <v>36</v>
      </c>
      <c r="Q34" s="12">
        <v>2</v>
      </c>
      <c r="R34" s="15">
        <v>3</v>
      </c>
      <c r="S34" s="12">
        <v>0</v>
      </c>
    </row>
    <row r="35" spans="1:19" ht="15" customHeight="1">
      <c r="A35" s="356"/>
      <c r="B35" s="457"/>
      <c r="C35" s="390" t="s">
        <v>166</v>
      </c>
      <c r="D35" s="32">
        <v>100</v>
      </c>
      <c r="E35" s="25">
        <v>93.7</v>
      </c>
      <c r="F35" s="28">
        <v>23.8</v>
      </c>
      <c r="G35" s="25">
        <v>33.3</v>
      </c>
      <c r="H35" s="28">
        <v>31.7</v>
      </c>
      <c r="I35" s="25">
        <v>49.2</v>
      </c>
      <c r="J35" s="28">
        <v>34.9</v>
      </c>
      <c r="K35" s="25">
        <v>36.5</v>
      </c>
      <c r="L35" s="28">
        <v>30.2</v>
      </c>
      <c r="M35" s="25">
        <v>22.2</v>
      </c>
      <c r="N35" s="28">
        <v>25.4</v>
      </c>
      <c r="O35" s="25">
        <v>9.5</v>
      </c>
      <c r="P35" s="28">
        <v>57.1</v>
      </c>
      <c r="Q35" s="25">
        <v>3.2</v>
      </c>
      <c r="R35" s="28">
        <v>4.8</v>
      </c>
      <c r="S35" s="25">
        <v>0</v>
      </c>
    </row>
    <row r="36" spans="1:19" ht="15" customHeight="1">
      <c r="A36" s="356"/>
      <c r="B36" s="457"/>
      <c r="C36" s="390" t="s">
        <v>167</v>
      </c>
      <c r="D36" s="65">
        <v>90</v>
      </c>
      <c r="E36" s="16">
        <v>85</v>
      </c>
      <c r="F36" s="17">
        <v>17</v>
      </c>
      <c r="G36" s="16">
        <v>28</v>
      </c>
      <c r="H36" s="17">
        <v>29</v>
      </c>
      <c r="I36" s="16">
        <v>40</v>
      </c>
      <c r="J36" s="17">
        <v>23</v>
      </c>
      <c r="K36" s="16">
        <v>18</v>
      </c>
      <c r="L36" s="17">
        <v>15</v>
      </c>
      <c r="M36" s="16">
        <v>8</v>
      </c>
      <c r="N36" s="17">
        <v>15</v>
      </c>
      <c r="O36" s="16">
        <v>8</v>
      </c>
      <c r="P36" s="17">
        <v>33</v>
      </c>
      <c r="Q36" s="16">
        <v>1</v>
      </c>
      <c r="R36" s="17">
        <v>5</v>
      </c>
      <c r="S36" s="16">
        <v>1</v>
      </c>
    </row>
    <row r="37" spans="1:19" ht="15" customHeight="1">
      <c r="A37" s="356"/>
      <c r="B37" s="457"/>
      <c r="C37" s="390" t="s">
        <v>167</v>
      </c>
      <c r="D37" s="80">
        <v>100</v>
      </c>
      <c r="E37" s="29">
        <v>94.4</v>
      </c>
      <c r="F37" s="30">
        <v>18.9</v>
      </c>
      <c r="G37" s="29">
        <v>31.1</v>
      </c>
      <c r="H37" s="30">
        <v>32.2</v>
      </c>
      <c r="I37" s="29">
        <v>44.4</v>
      </c>
      <c r="J37" s="30">
        <v>25.6</v>
      </c>
      <c r="K37" s="29">
        <v>20</v>
      </c>
      <c r="L37" s="30">
        <v>16.7</v>
      </c>
      <c r="M37" s="29">
        <v>8.9</v>
      </c>
      <c r="N37" s="30">
        <v>16.7</v>
      </c>
      <c r="O37" s="29">
        <v>8.9</v>
      </c>
      <c r="P37" s="30">
        <v>36.7</v>
      </c>
      <c r="Q37" s="29">
        <v>1.1</v>
      </c>
      <c r="R37" s="30">
        <v>5.6</v>
      </c>
      <c r="S37" s="29">
        <v>1.1</v>
      </c>
    </row>
    <row r="38" spans="1:19" ht="15" customHeight="1">
      <c r="A38" s="356"/>
      <c r="B38" s="457"/>
      <c r="C38" s="390" t="s">
        <v>168</v>
      </c>
      <c r="D38" s="19">
        <v>147</v>
      </c>
      <c r="E38" s="12">
        <v>136</v>
      </c>
      <c r="F38" s="15">
        <v>32</v>
      </c>
      <c r="G38" s="12">
        <v>44</v>
      </c>
      <c r="H38" s="15">
        <v>29</v>
      </c>
      <c r="I38" s="12">
        <v>66</v>
      </c>
      <c r="J38" s="15">
        <v>41</v>
      </c>
      <c r="K38" s="12">
        <v>31</v>
      </c>
      <c r="L38" s="15">
        <v>33</v>
      </c>
      <c r="M38" s="12">
        <v>17</v>
      </c>
      <c r="N38" s="15">
        <v>36</v>
      </c>
      <c r="O38" s="12">
        <v>14</v>
      </c>
      <c r="P38" s="15">
        <v>75</v>
      </c>
      <c r="Q38" s="12">
        <v>4</v>
      </c>
      <c r="R38" s="15">
        <v>10</v>
      </c>
      <c r="S38" s="12">
        <v>2</v>
      </c>
    </row>
    <row r="39" spans="1:19" ht="15" customHeight="1">
      <c r="A39" s="356"/>
      <c r="B39" s="457"/>
      <c r="C39" s="390" t="s">
        <v>168</v>
      </c>
      <c r="D39" s="32">
        <v>100</v>
      </c>
      <c r="E39" s="25">
        <v>92.5</v>
      </c>
      <c r="F39" s="28">
        <v>21.8</v>
      </c>
      <c r="G39" s="25">
        <v>29.9</v>
      </c>
      <c r="H39" s="28">
        <v>19.7</v>
      </c>
      <c r="I39" s="25">
        <v>44.9</v>
      </c>
      <c r="J39" s="28">
        <v>27.9</v>
      </c>
      <c r="K39" s="25">
        <v>21.1</v>
      </c>
      <c r="L39" s="28">
        <v>22.4</v>
      </c>
      <c r="M39" s="25">
        <v>11.6</v>
      </c>
      <c r="N39" s="28">
        <v>24.5</v>
      </c>
      <c r="O39" s="25">
        <v>9.5</v>
      </c>
      <c r="P39" s="28">
        <v>51</v>
      </c>
      <c r="Q39" s="25">
        <v>2.7</v>
      </c>
      <c r="R39" s="28">
        <v>6.8</v>
      </c>
      <c r="S39" s="25">
        <v>1.4</v>
      </c>
    </row>
    <row r="40" spans="1:19" ht="15" customHeight="1">
      <c r="A40" s="356"/>
      <c r="B40" s="457"/>
      <c r="C40" s="390" t="s">
        <v>169</v>
      </c>
      <c r="D40" s="65">
        <v>79</v>
      </c>
      <c r="E40" s="16">
        <v>56</v>
      </c>
      <c r="F40" s="17">
        <v>20</v>
      </c>
      <c r="G40" s="16">
        <v>12</v>
      </c>
      <c r="H40" s="17">
        <v>3</v>
      </c>
      <c r="I40" s="16">
        <v>22</v>
      </c>
      <c r="J40" s="17">
        <v>9</v>
      </c>
      <c r="K40" s="16">
        <v>16</v>
      </c>
      <c r="L40" s="17">
        <v>15</v>
      </c>
      <c r="M40" s="16">
        <v>15</v>
      </c>
      <c r="N40" s="17">
        <v>16</v>
      </c>
      <c r="O40" s="16">
        <v>14</v>
      </c>
      <c r="P40" s="17">
        <v>25</v>
      </c>
      <c r="Q40" s="16">
        <v>5</v>
      </c>
      <c r="R40" s="17">
        <v>11</v>
      </c>
      <c r="S40" s="16">
        <v>1</v>
      </c>
    </row>
    <row r="41" spans="1:19" ht="15" customHeight="1">
      <c r="A41" s="356"/>
      <c r="B41" s="457"/>
      <c r="C41" s="390" t="s">
        <v>169</v>
      </c>
      <c r="D41" s="80">
        <v>100</v>
      </c>
      <c r="E41" s="29">
        <v>70.9</v>
      </c>
      <c r="F41" s="30">
        <v>25.3</v>
      </c>
      <c r="G41" s="29">
        <v>15.2</v>
      </c>
      <c r="H41" s="30">
        <v>3.8</v>
      </c>
      <c r="I41" s="29">
        <v>27.8</v>
      </c>
      <c r="J41" s="30">
        <v>11.4</v>
      </c>
      <c r="K41" s="29">
        <v>20.3</v>
      </c>
      <c r="L41" s="30">
        <v>19</v>
      </c>
      <c r="M41" s="29">
        <v>19</v>
      </c>
      <c r="N41" s="30">
        <v>20.3</v>
      </c>
      <c r="O41" s="29">
        <v>17.7</v>
      </c>
      <c r="P41" s="30">
        <v>31.6</v>
      </c>
      <c r="Q41" s="29">
        <v>6.3</v>
      </c>
      <c r="R41" s="30">
        <v>13.9</v>
      </c>
      <c r="S41" s="29">
        <v>1.3</v>
      </c>
    </row>
    <row r="42" spans="1:19" ht="15" customHeight="1">
      <c r="A42" s="356"/>
      <c r="B42" s="457"/>
      <c r="C42" s="390" t="s">
        <v>170</v>
      </c>
      <c r="D42" s="19">
        <v>14</v>
      </c>
      <c r="E42" s="12">
        <v>9</v>
      </c>
      <c r="F42" s="15">
        <v>4</v>
      </c>
      <c r="G42" s="12">
        <v>1</v>
      </c>
      <c r="H42" s="15">
        <v>0</v>
      </c>
      <c r="I42" s="12">
        <v>3</v>
      </c>
      <c r="J42" s="15">
        <v>2</v>
      </c>
      <c r="K42" s="12">
        <v>2</v>
      </c>
      <c r="L42" s="15">
        <v>1</v>
      </c>
      <c r="M42" s="12">
        <v>1</v>
      </c>
      <c r="N42" s="15">
        <v>0</v>
      </c>
      <c r="O42" s="12">
        <v>1</v>
      </c>
      <c r="P42" s="15">
        <v>5</v>
      </c>
      <c r="Q42" s="12">
        <v>1</v>
      </c>
      <c r="R42" s="15">
        <v>3</v>
      </c>
      <c r="S42" s="12">
        <v>0</v>
      </c>
    </row>
    <row r="43" spans="1:19" ht="15" customHeight="1">
      <c r="A43" s="356"/>
      <c r="B43" s="457"/>
      <c r="C43" s="390" t="s">
        <v>170</v>
      </c>
      <c r="D43" s="32">
        <v>100</v>
      </c>
      <c r="E43" s="25">
        <v>64.3</v>
      </c>
      <c r="F43" s="28">
        <v>28.6</v>
      </c>
      <c r="G43" s="25">
        <v>7.1</v>
      </c>
      <c r="H43" s="28">
        <v>0</v>
      </c>
      <c r="I43" s="25">
        <v>21.4</v>
      </c>
      <c r="J43" s="28">
        <v>14.3</v>
      </c>
      <c r="K43" s="25">
        <v>14.3</v>
      </c>
      <c r="L43" s="28">
        <v>7.1</v>
      </c>
      <c r="M43" s="25">
        <v>7.1</v>
      </c>
      <c r="N43" s="28">
        <v>0</v>
      </c>
      <c r="O43" s="25">
        <v>7.1</v>
      </c>
      <c r="P43" s="28">
        <v>35.7</v>
      </c>
      <c r="Q43" s="25">
        <v>7.1</v>
      </c>
      <c r="R43" s="28">
        <v>21.4</v>
      </c>
      <c r="S43" s="25">
        <v>0</v>
      </c>
    </row>
    <row r="44" spans="1:19" ht="15" customHeight="1">
      <c r="A44" s="356"/>
      <c r="B44" s="457"/>
      <c r="C44" s="390" t="s">
        <v>171</v>
      </c>
      <c r="D44" s="22">
        <v>2</v>
      </c>
      <c r="E44" s="12">
        <v>0</v>
      </c>
      <c r="F44" s="13">
        <v>1</v>
      </c>
      <c r="G44" s="12">
        <v>0</v>
      </c>
      <c r="H44" s="13">
        <v>0</v>
      </c>
      <c r="I44" s="12">
        <v>0</v>
      </c>
      <c r="J44" s="13">
        <v>0</v>
      </c>
      <c r="K44" s="12">
        <v>1</v>
      </c>
      <c r="L44" s="13">
        <v>1</v>
      </c>
      <c r="M44" s="12">
        <v>0</v>
      </c>
      <c r="N44" s="13">
        <v>1</v>
      </c>
      <c r="O44" s="12">
        <v>0</v>
      </c>
      <c r="P44" s="13">
        <v>0</v>
      </c>
      <c r="Q44" s="12">
        <v>0</v>
      </c>
      <c r="R44" s="13">
        <v>0</v>
      </c>
      <c r="S44" s="12">
        <v>0</v>
      </c>
    </row>
    <row r="45" spans="1:19" ht="15" customHeight="1">
      <c r="A45" s="357"/>
      <c r="B45" s="460"/>
      <c r="C45" s="390" t="s">
        <v>171</v>
      </c>
      <c r="D45" s="35">
        <v>100</v>
      </c>
      <c r="E45" s="25">
        <v>0</v>
      </c>
      <c r="F45" s="26">
        <v>50</v>
      </c>
      <c r="G45" s="25">
        <v>0</v>
      </c>
      <c r="H45" s="26">
        <v>0</v>
      </c>
      <c r="I45" s="25">
        <v>0</v>
      </c>
      <c r="J45" s="26">
        <v>0</v>
      </c>
      <c r="K45" s="25">
        <v>50</v>
      </c>
      <c r="L45" s="26">
        <v>50</v>
      </c>
      <c r="M45" s="25">
        <v>0</v>
      </c>
      <c r="N45" s="26">
        <v>50</v>
      </c>
      <c r="O45" s="25">
        <v>0</v>
      </c>
      <c r="P45" s="26">
        <v>0</v>
      </c>
      <c r="Q45" s="25">
        <v>0</v>
      </c>
      <c r="R45" s="26">
        <v>0</v>
      </c>
      <c r="S45" s="25">
        <v>0</v>
      </c>
    </row>
    <row r="46" spans="1:19" ht="15" customHeight="1">
      <c r="A46" s="361" t="s">
        <v>173</v>
      </c>
      <c r="B46" s="417" t="s">
        <v>162</v>
      </c>
      <c r="C46" s="420" t="s">
        <v>183</v>
      </c>
      <c r="D46" s="23">
        <v>501</v>
      </c>
      <c r="E46" s="23">
        <v>294</v>
      </c>
      <c r="F46" s="23">
        <v>199</v>
      </c>
      <c r="G46" s="23">
        <v>101</v>
      </c>
      <c r="H46" s="23">
        <v>107</v>
      </c>
      <c r="I46" s="23">
        <v>179</v>
      </c>
      <c r="J46" s="23">
        <v>179</v>
      </c>
      <c r="K46" s="23">
        <v>159</v>
      </c>
      <c r="L46" s="23">
        <v>122</v>
      </c>
      <c r="M46" s="23">
        <v>124</v>
      </c>
      <c r="N46" s="23">
        <v>78</v>
      </c>
      <c r="O46" s="23">
        <v>88</v>
      </c>
      <c r="P46" s="23">
        <v>110</v>
      </c>
      <c r="Q46" s="23">
        <v>48</v>
      </c>
      <c r="R46" s="23">
        <v>50</v>
      </c>
      <c r="S46" s="23">
        <v>14</v>
      </c>
    </row>
    <row r="47" spans="1:19" ht="15" customHeight="1">
      <c r="A47" s="362"/>
      <c r="B47" s="418"/>
      <c r="C47" s="420" t="s">
        <v>165</v>
      </c>
      <c r="D47" s="41">
        <v>100</v>
      </c>
      <c r="E47" s="79">
        <v>58.68263473053892</v>
      </c>
      <c r="F47" s="25">
        <v>39.72055888223553</v>
      </c>
      <c r="G47" s="79">
        <v>20.159680638722556</v>
      </c>
      <c r="H47" s="25">
        <v>21.35728542914172</v>
      </c>
      <c r="I47" s="79">
        <v>35.728542914171655</v>
      </c>
      <c r="J47" s="25">
        <v>35.728542914171655</v>
      </c>
      <c r="K47" s="79">
        <v>31.736526946107787</v>
      </c>
      <c r="L47" s="25">
        <v>24.351297405189623</v>
      </c>
      <c r="M47" s="79">
        <v>24.75049900199601</v>
      </c>
      <c r="N47" s="25">
        <v>15.568862275449103</v>
      </c>
      <c r="O47" s="79">
        <v>17.56487025948104</v>
      </c>
      <c r="P47" s="25">
        <v>21.956087824351297</v>
      </c>
      <c r="Q47" s="79">
        <v>9.580838323353294</v>
      </c>
      <c r="R47" s="25">
        <v>9.980039920159681</v>
      </c>
      <c r="S47" s="25">
        <v>2.7944111776447107</v>
      </c>
    </row>
    <row r="48" spans="1:19" ht="15" customHeight="1">
      <c r="A48" s="362"/>
      <c r="B48" s="418"/>
      <c r="C48" s="379" t="s">
        <v>175</v>
      </c>
      <c r="D48" s="24">
        <v>209</v>
      </c>
      <c r="E48" s="68">
        <v>146</v>
      </c>
      <c r="F48" s="17">
        <v>66</v>
      </c>
      <c r="G48" s="67">
        <v>59</v>
      </c>
      <c r="H48" s="17">
        <v>60</v>
      </c>
      <c r="I48" s="67">
        <v>106</v>
      </c>
      <c r="J48" s="17">
        <v>90</v>
      </c>
      <c r="K48" s="67">
        <v>77</v>
      </c>
      <c r="L48" s="17">
        <v>67</v>
      </c>
      <c r="M48" s="67">
        <v>59</v>
      </c>
      <c r="N48" s="17">
        <v>41</v>
      </c>
      <c r="O48" s="67">
        <v>31</v>
      </c>
      <c r="P48" s="17">
        <v>55</v>
      </c>
      <c r="Q48" s="67">
        <v>7</v>
      </c>
      <c r="R48" s="17">
        <v>4</v>
      </c>
      <c r="S48" s="67">
        <v>2</v>
      </c>
    </row>
    <row r="49" spans="1:19" ht="15" customHeight="1">
      <c r="A49" s="362"/>
      <c r="B49" s="418"/>
      <c r="C49" s="379" t="s">
        <v>175</v>
      </c>
      <c r="D49" s="40">
        <v>100</v>
      </c>
      <c r="E49" s="79">
        <v>69.85645933014355</v>
      </c>
      <c r="F49" s="25">
        <v>31.578947368421055</v>
      </c>
      <c r="G49" s="79">
        <v>28.229665071770338</v>
      </c>
      <c r="H49" s="25">
        <v>28.70813397129187</v>
      </c>
      <c r="I49" s="79">
        <v>50.7177033492823</v>
      </c>
      <c r="J49" s="25">
        <v>43.0622009569378</v>
      </c>
      <c r="K49" s="79">
        <v>36.8421052631579</v>
      </c>
      <c r="L49" s="25">
        <v>32.057416267942585</v>
      </c>
      <c r="M49" s="79">
        <v>28.229665071770338</v>
      </c>
      <c r="N49" s="25">
        <v>19.617224880382775</v>
      </c>
      <c r="O49" s="79">
        <v>14.832535885167465</v>
      </c>
      <c r="P49" s="25">
        <v>26.315789473684212</v>
      </c>
      <c r="Q49" s="79">
        <v>3.349282296650718</v>
      </c>
      <c r="R49" s="25">
        <v>1.9138755980861246</v>
      </c>
      <c r="S49" s="25">
        <v>0.9569377990430623</v>
      </c>
    </row>
    <row r="50" spans="1:19" ht="15" customHeight="1">
      <c r="A50" s="362"/>
      <c r="B50" s="418"/>
      <c r="C50" s="381" t="s">
        <v>176</v>
      </c>
      <c r="D50" s="12">
        <v>209</v>
      </c>
      <c r="E50" s="69">
        <v>114</v>
      </c>
      <c r="F50" s="15">
        <v>116</v>
      </c>
      <c r="G50" s="12">
        <v>34</v>
      </c>
      <c r="H50" s="15">
        <v>36</v>
      </c>
      <c r="I50" s="12">
        <v>58</v>
      </c>
      <c r="J50" s="15">
        <v>74</v>
      </c>
      <c r="K50" s="12">
        <v>53</v>
      </c>
      <c r="L50" s="15">
        <v>35</v>
      </c>
      <c r="M50" s="12">
        <v>54</v>
      </c>
      <c r="N50" s="15">
        <v>24</v>
      </c>
      <c r="O50" s="12">
        <v>44</v>
      </c>
      <c r="P50" s="15">
        <v>37</v>
      </c>
      <c r="Q50" s="12">
        <v>38</v>
      </c>
      <c r="R50" s="15">
        <v>4</v>
      </c>
      <c r="S50" s="12">
        <v>8</v>
      </c>
    </row>
    <row r="51" spans="1:19" ht="15" customHeight="1">
      <c r="A51" s="362"/>
      <c r="B51" s="418"/>
      <c r="C51" s="382" t="s">
        <v>177</v>
      </c>
      <c r="D51" s="25">
        <v>100</v>
      </c>
      <c r="E51" s="79">
        <v>54.54545454545455</v>
      </c>
      <c r="F51" s="25">
        <v>55.502392344497615</v>
      </c>
      <c r="G51" s="79">
        <v>16.267942583732058</v>
      </c>
      <c r="H51" s="25">
        <v>17.224880382775122</v>
      </c>
      <c r="I51" s="79">
        <v>27.751196172248807</v>
      </c>
      <c r="J51" s="25">
        <v>35.406698564593306</v>
      </c>
      <c r="K51" s="79">
        <v>25.35885167464115</v>
      </c>
      <c r="L51" s="25">
        <v>16.74641148325359</v>
      </c>
      <c r="M51" s="79">
        <v>25.837320574162682</v>
      </c>
      <c r="N51" s="25">
        <v>11.483253588516748</v>
      </c>
      <c r="O51" s="79">
        <v>21.05263157894737</v>
      </c>
      <c r="P51" s="25">
        <v>17.703349282296653</v>
      </c>
      <c r="Q51" s="79">
        <v>18.181818181818183</v>
      </c>
      <c r="R51" s="25">
        <v>1.9138755980861246</v>
      </c>
      <c r="S51" s="25">
        <v>3.8277511961722492</v>
      </c>
    </row>
    <row r="52" spans="1:19" ht="15" customHeight="1">
      <c r="A52" s="362"/>
      <c r="B52" s="418"/>
      <c r="C52" s="379" t="s">
        <v>178</v>
      </c>
      <c r="D52" s="24">
        <v>18</v>
      </c>
      <c r="E52" s="70">
        <v>11</v>
      </c>
      <c r="F52" s="17">
        <v>2</v>
      </c>
      <c r="G52" s="16">
        <v>1</v>
      </c>
      <c r="H52" s="17">
        <v>2</v>
      </c>
      <c r="I52" s="16">
        <v>0</v>
      </c>
      <c r="J52" s="17">
        <v>3</v>
      </c>
      <c r="K52" s="16">
        <v>5</v>
      </c>
      <c r="L52" s="17">
        <v>1</v>
      </c>
      <c r="M52" s="16">
        <v>2</v>
      </c>
      <c r="N52" s="17">
        <v>2</v>
      </c>
      <c r="O52" s="16">
        <v>6</v>
      </c>
      <c r="P52" s="17">
        <v>7</v>
      </c>
      <c r="Q52" s="16">
        <v>0</v>
      </c>
      <c r="R52" s="17">
        <v>11</v>
      </c>
      <c r="S52" s="16">
        <v>0</v>
      </c>
    </row>
    <row r="53" spans="1:19" ht="15" customHeight="1">
      <c r="A53" s="362"/>
      <c r="B53" s="418"/>
      <c r="C53" s="379" t="s">
        <v>178</v>
      </c>
      <c r="D53" s="40">
        <v>100</v>
      </c>
      <c r="E53" s="79">
        <v>61.111111111111114</v>
      </c>
      <c r="F53" s="25">
        <v>11.11111111111111</v>
      </c>
      <c r="G53" s="79">
        <v>5.555555555555555</v>
      </c>
      <c r="H53" s="25">
        <v>11.11111111111111</v>
      </c>
      <c r="I53" s="79">
        <v>0</v>
      </c>
      <c r="J53" s="25">
        <v>16.666666666666668</v>
      </c>
      <c r="K53" s="79">
        <v>27.77777777777778</v>
      </c>
      <c r="L53" s="25">
        <v>5.555555555555555</v>
      </c>
      <c r="M53" s="79">
        <v>11.11111111111111</v>
      </c>
      <c r="N53" s="25">
        <v>11.11111111111111</v>
      </c>
      <c r="O53" s="79">
        <v>33.333333333333336</v>
      </c>
      <c r="P53" s="25">
        <v>38.88888888888889</v>
      </c>
      <c r="Q53" s="79">
        <v>0</v>
      </c>
      <c r="R53" s="25">
        <v>61.111111111111114</v>
      </c>
      <c r="S53" s="25">
        <v>0</v>
      </c>
    </row>
    <row r="54" spans="1:19" ht="15" customHeight="1">
      <c r="A54" s="362"/>
      <c r="B54" s="418"/>
      <c r="C54" s="379" t="s">
        <v>179</v>
      </c>
      <c r="D54" s="12">
        <v>54</v>
      </c>
      <c r="E54" s="69">
        <v>22</v>
      </c>
      <c r="F54" s="15">
        <v>13</v>
      </c>
      <c r="G54" s="12">
        <v>5</v>
      </c>
      <c r="H54" s="15">
        <v>8</v>
      </c>
      <c r="I54" s="12">
        <v>13</v>
      </c>
      <c r="J54" s="15">
        <v>7</v>
      </c>
      <c r="K54" s="12">
        <v>19</v>
      </c>
      <c r="L54" s="15">
        <v>15</v>
      </c>
      <c r="M54" s="12">
        <v>6</v>
      </c>
      <c r="N54" s="15">
        <v>5</v>
      </c>
      <c r="O54" s="12">
        <v>6</v>
      </c>
      <c r="P54" s="15">
        <v>11</v>
      </c>
      <c r="Q54" s="12">
        <v>1</v>
      </c>
      <c r="R54" s="15">
        <v>30</v>
      </c>
      <c r="S54" s="12">
        <v>2</v>
      </c>
    </row>
    <row r="55" spans="1:19" ht="15" customHeight="1">
      <c r="A55" s="362"/>
      <c r="B55" s="418"/>
      <c r="C55" s="379" t="s">
        <v>179</v>
      </c>
      <c r="D55" s="25">
        <v>100</v>
      </c>
      <c r="E55" s="79">
        <v>40.74074074074074</v>
      </c>
      <c r="F55" s="25">
        <v>24.074074074074073</v>
      </c>
      <c r="G55" s="79">
        <v>9.25925925925926</v>
      </c>
      <c r="H55" s="25">
        <v>14.814814814814813</v>
      </c>
      <c r="I55" s="79">
        <v>24.074074074074073</v>
      </c>
      <c r="J55" s="25">
        <v>12.962962962962962</v>
      </c>
      <c r="K55" s="79">
        <v>35.18518518518518</v>
      </c>
      <c r="L55" s="25">
        <v>27.777777777777775</v>
      </c>
      <c r="M55" s="79">
        <v>11.11111111111111</v>
      </c>
      <c r="N55" s="25">
        <v>9.25925925925926</v>
      </c>
      <c r="O55" s="79">
        <v>11.11111111111111</v>
      </c>
      <c r="P55" s="25">
        <v>20.37037037037037</v>
      </c>
      <c r="Q55" s="79">
        <v>1.8518518518518516</v>
      </c>
      <c r="R55" s="25">
        <v>55.55555555555555</v>
      </c>
      <c r="S55" s="25">
        <v>3.7037037037037033</v>
      </c>
    </row>
    <row r="56" spans="1:19" ht="15" customHeight="1">
      <c r="A56" s="362"/>
      <c r="B56" s="418"/>
      <c r="C56" s="415" t="s">
        <v>184</v>
      </c>
      <c r="D56" s="23">
        <v>11</v>
      </c>
      <c r="E56" s="70">
        <v>1</v>
      </c>
      <c r="F56" s="17">
        <v>2</v>
      </c>
      <c r="G56" s="16">
        <v>2</v>
      </c>
      <c r="H56" s="17">
        <v>1</v>
      </c>
      <c r="I56" s="16">
        <v>2</v>
      </c>
      <c r="J56" s="17">
        <v>5</v>
      </c>
      <c r="K56" s="16">
        <v>5</v>
      </c>
      <c r="L56" s="17">
        <v>4</v>
      </c>
      <c r="M56" s="16">
        <v>3</v>
      </c>
      <c r="N56" s="17">
        <v>6</v>
      </c>
      <c r="O56" s="16">
        <v>1</v>
      </c>
      <c r="P56" s="17">
        <v>0</v>
      </c>
      <c r="Q56" s="16">
        <v>2</v>
      </c>
      <c r="R56" s="17">
        <v>1</v>
      </c>
      <c r="S56" s="16">
        <v>2</v>
      </c>
    </row>
    <row r="57" spans="1:19" ht="15" customHeight="1" thickBot="1">
      <c r="A57" s="362"/>
      <c r="B57" s="419"/>
      <c r="C57" s="416" t="s">
        <v>171</v>
      </c>
      <c r="D57" s="274">
        <v>100</v>
      </c>
      <c r="E57" s="285">
        <v>9.090909090909092</v>
      </c>
      <c r="F57" s="272">
        <v>18.181818181818183</v>
      </c>
      <c r="G57" s="285">
        <v>18.181818181818183</v>
      </c>
      <c r="H57" s="272">
        <v>9.090909090909092</v>
      </c>
      <c r="I57" s="285">
        <v>18.181818181818183</v>
      </c>
      <c r="J57" s="272">
        <v>45.45454545454545</v>
      </c>
      <c r="K57" s="285">
        <v>45.45454545454545</v>
      </c>
      <c r="L57" s="272">
        <v>36.36363636363637</v>
      </c>
      <c r="M57" s="285">
        <v>27.272727272727273</v>
      </c>
      <c r="N57" s="272">
        <v>54.54545454545455</v>
      </c>
      <c r="O57" s="285">
        <v>9.090909090909092</v>
      </c>
      <c r="P57" s="272">
        <v>0</v>
      </c>
      <c r="Q57" s="285">
        <v>18.181818181818183</v>
      </c>
      <c r="R57" s="272">
        <v>9.090909090909092</v>
      </c>
      <c r="S57" s="272">
        <v>18.181818181818183</v>
      </c>
    </row>
    <row r="58" spans="1:19" ht="15" customHeight="1" thickTop="1">
      <c r="A58" s="362"/>
      <c r="B58" s="423" t="s">
        <v>172</v>
      </c>
      <c r="C58" s="422" t="s">
        <v>183</v>
      </c>
      <c r="D58" s="24">
        <v>427</v>
      </c>
      <c r="E58" s="24">
        <v>371</v>
      </c>
      <c r="F58" s="24">
        <v>95</v>
      </c>
      <c r="G58" s="24">
        <v>110</v>
      </c>
      <c r="H58" s="24">
        <v>83</v>
      </c>
      <c r="I58" s="24">
        <v>179</v>
      </c>
      <c r="J58" s="24">
        <v>113</v>
      </c>
      <c r="K58" s="24">
        <v>101</v>
      </c>
      <c r="L58" s="24">
        <v>91</v>
      </c>
      <c r="M58" s="24">
        <v>60</v>
      </c>
      <c r="N58" s="24">
        <v>92</v>
      </c>
      <c r="O58" s="24">
        <v>48</v>
      </c>
      <c r="P58" s="24">
        <v>184</v>
      </c>
      <c r="Q58" s="24">
        <v>16</v>
      </c>
      <c r="R58" s="24">
        <v>32</v>
      </c>
      <c r="S58" s="24">
        <v>3</v>
      </c>
    </row>
    <row r="59" spans="1:19" ht="15" customHeight="1">
      <c r="A59" s="362"/>
      <c r="B59" s="418"/>
      <c r="C59" s="420" t="s">
        <v>165</v>
      </c>
      <c r="D59" s="41">
        <v>100</v>
      </c>
      <c r="E59" s="79">
        <v>86.88524590163935</v>
      </c>
      <c r="F59" s="25">
        <v>22.248243559718972</v>
      </c>
      <c r="G59" s="79">
        <v>25.76112412177986</v>
      </c>
      <c r="H59" s="25">
        <v>19.43793911007026</v>
      </c>
      <c r="I59" s="79">
        <v>41.92037470725996</v>
      </c>
      <c r="J59" s="25">
        <v>26.46370023419204</v>
      </c>
      <c r="K59" s="79">
        <v>23.653395784543328</v>
      </c>
      <c r="L59" s="25">
        <v>21.311475409836067</v>
      </c>
      <c r="M59" s="79">
        <v>14.051522248243561</v>
      </c>
      <c r="N59" s="25">
        <v>21.545667447306794</v>
      </c>
      <c r="O59" s="79">
        <v>11.24121779859485</v>
      </c>
      <c r="P59" s="25">
        <v>43.09133489461359</v>
      </c>
      <c r="Q59" s="79">
        <v>3.747072599531616</v>
      </c>
      <c r="R59" s="25">
        <v>7.494145199063232</v>
      </c>
      <c r="S59" s="25">
        <v>0.7025761124121781</v>
      </c>
    </row>
    <row r="60" spans="1:19" ht="15" customHeight="1">
      <c r="A60" s="362"/>
      <c r="B60" s="418"/>
      <c r="C60" s="379" t="s">
        <v>175</v>
      </c>
      <c r="D60" s="24">
        <v>259</v>
      </c>
      <c r="E60" s="68">
        <v>240</v>
      </c>
      <c r="F60" s="17">
        <v>53</v>
      </c>
      <c r="G60" s="67">
        <v>79</v>
      </c>
      <c r="H60" s="17">
        <v>69</v>
      </c>
      <c r="I60" s="67">
        <v>132</v>
      </c>
      <c r="J60" s="17">
        <v>79</v>
      </c>
      <c r="K60" s="67">
        <v>61</v>
      </c>
      <c r="L60" s="17">
        <v>55</v>
      </c>
      <c r="M60" s="67">
        <v>35</v>
      </c>
      <c r="N60" s="17">
        <v>61</v>
      </c>
      <c r="O60" s="67">
        <v>26</v>
      </c>
      <c r="P60" s="17">
        <v>120</v>
      </c>
      <c r="Q60" s="67">
        <v>7</v>
      </c>
      <c r="R60" s="17">
        <v>2</v>
      </c>
      <c r="S60" s="67">
        <v>0</v>
      </c>
    </row>
    <row r="61" spans="1:19" ht="15" customHeight="1">
      <c r="A61" s="362"/>
      <c r="B61" s="418"/>
      <c r="C61" s="379" t="s">
        <v>175</v>
      </c>
      <c r="D61" s="40">
        <v>100</v>
      </c>
      <c r="E61" s="79">
        <v>92.66409266409266</v>
      </c>
      <c r="F61" s="25">
        <v>20.463320463320464</v>
      </c>
      <c r="G61" s="79">
        <v>30.501930501930502</v>
      </c>
      <c r="H61" s="25">
        <v>26.640926640926644</v>
      </c>
      <c r="I61" s="79">
        <v>50.965250965250966</v>
      </c>
      <c r="J61" s="25">
        <v>30.501930501930502</v>
      </c>
      <c r="K61" s="79">
        <v>23.552123552123554</v>
      </c>
      <c r="L61" s="25">
        <v>21.235521235521237</v>
      </c>
      <c r="M61" s="79">
        <v>13.513513513513514</v>
      </c>
      <c r="N61" s="25">
        <v>23.552123552123554</v>
      </c>
      <c r="O61" s="79">
        <v>10.03861003861004</v>
      </c>
      <c r="P61" s="25">
        <v>46.33204633204633</v>
      </c>
      <c r="Q61" s="79">
        <v>2.7027027027027026</v>
      </c>
      <c r="R61" s="25">
        <v>0.7722007722007722</v>
      </c>
      <c r="S61" s="25">
        <v>0</v>
      </c>
    </row>
    <row r="62" spans="1:19" ht="15" customHeight="1">
      <c r="A62" s="362"/>
      <c r="B62" s="418"/>
      <c r="C62" s="381" t="s">
        <v>176</v>
      </c>
      <c r="D62" s="12">
        <v>53</v>
      </c>
      <c r="E62" s="69">
        <v>43</v>
      </c>
      <c r="F62" s="15">
        <v>10</v>
      </c>
      <c r="G62" s="12">
        <v>7</v>
      </c>
      <c r="H62" s="15">
        <v>5</v>
      </c>
      <c r="I62" s="12">
        <v>17</v>
      </c>
      <c r="J62" s="15">
        <v>13</v>
      </c>
      <c r="K62" s="12">
        <v>17</v>
      </c>
      <c r="L62" s="15">
        <v>13</v>
      </c>
      <c r="M62" s="12">
        <v>11</v>
      </c>
      <c r="N62" s="15">
        <v>12</v>
      </c>
      <c r="O62" s="12">
        <v>5</v>
      </c>
      <c r="P62" s="15">
        <v>16</v>
      </c>
      <c r="Q62" s="12">
        <v>4</v>
      </c>
      <c r="R62" s="15">
        <v>0</v>
      </c>
      <c r="S62" s="12">
        <v>1</v>
      </c>
    </row>
    <row r="63" spans="1:19" ht="15" customHeight="1">
      <c r="A63" s="362"/>
      <c r="B63" s="418"/>
      <c r="C63" s="382" t="s">
        <v>177</v>
      </c>
      <c r="D63" s="25">
        <v>100</v>
      </c>
      <c r="E63" s="79">
        <v>81.13207547169812</v>
      </c>
      <c r="F63" s="25">
        <v>18.867924528301884</v>
      </c>
      <c r="G63" s="79">
        <v>13.20754716981132</v>
      </c>
      <c r="H63" s="25">
        <v>9.433962264150942</v>
      </c>
      <c r="I63" s="79">
        <v>32.075471698113205</v>
      </c>
      <c r="J63" s="25">
        <v>24.528301886792452</v>
      </c>
      <c r="K63" s="79">
        <v>32.075471698113205</v>
      </c>
      <c r="L63" s="25">
        <v>24.528301886792452</v>
      </c>
      <c r="M63" s="79">
        <v>20.754716981132074</v>
      </c>
      <c r="N63" s="25">
        <v>22.641509433962263</v>
      </c>
      <c r="O63" s="79">
        <v>9.433962264150942</v>
      </c>
      <c r="P63" s="25">
        <v>30.188679245283016</v>
      </c>
      <c r="Q63" s="79">
        <v>7.547169811320754</v>
      </c>
      <c r="R63" s="25">
        <v>0</v>
      </c>
      <c r="S63" s="25">
        <v>1.8867924528301885</v>
      </c>
    </row>
    <row r="64" spans="1:19" ht="15" customHeight="1">
      <c r="A64" s="362"/>
      <c r="B64" s="418"/>
      <c r="C64" s="379" t="s">
        <v>178</v>
      </c>
      <c r="D64" s="24">
        <v>35</v>
      </c>
      <c r="E64" s="70">
        <v>22</v>
      </c>
      <c r="F64" s="17">
        <v>7</v>
      </c>
      <c r="G64" s="16">
        <v>4</v>
      </c>
      <c r="H64" s="17">
        <v>1</v>
      </c>
      <c r="I64" s="16">
        <v>5</v>
      </c>
      <c r="J64" s="17">
        <v>5</v>
      </c>
      <c r="K64" s="16">
        <v>5</v>
      </c>
      <c r="L64" s="17">
        <v>7</v>
      </c>
      <c r="M64" s="16">
        <v>3</v>
      </c>
      <c r="N64" s="17">
        <v>1</v>
      </c>
      <c r="O64" s="16">
        <v>7</v>
      </c>
      <c r="P64" s="17">
        <v>13</v>
      </c>
      <c r="Q64" s="16">
        <v>1</v>
      </c>
      <c r="R64" s="17">
        <v>14</v>
      </c>
      <c r="S64" s="16">
        <v>0</v>
      </c>
    </row>
    <row r="65" spans="1:19" ht="15" customHeight="1">
      <c r="A65" s="362"/>
      <c r="B65" s="418"/>
      <c r="C65" s="379" t="s">
        <v>178</v>
      </c>
      <c r="D65" s="40">
        <v>100</v>
      </c>
      <c r="E65" s="79">
        <v>62.85714285714286</v>
      </c>
      <c r="F65" s="25">
        <v>20</v>
      </c>
      <c r="G65" s="79">
        <v>11.428571428571429</v>
      </c>
      <c r="H65" s="25">
        <v>2.857142857142857</v>
      </c>
      <c r="I65" s="79">
        <v>14.285714285714286</v>
      </c>
      <c r="J65" s="25">
        <v>14.285714285714286</v>
      </c>
      <c r="K65" s="79">
        <v>14.285714285714286</v>
      </c>
      <c r="L65" s="25">
        <v>20</v>
      </c>
      <c r="M65" s="79">
        <v>8.571428571428571</v>
      </c>
      <c r="N65" s="25">
        <v>2.857142857142857</v>
      </c>
      <c r="O65" s="79">
        <v>20</v>
      </c>
      <c r="P65" s="25">
        <v>37.142857142857146</v>
      </c>
      <c r="Q65" s="79">
        <v>2.857142857142857</v>
      </c>
      <c r="R65" s="25">
        <v>40</v>
      </c>
      <c r="S65" s="25">
        <v>0</v>
      </c>
    </row>
    <row r="66" spans="1:19" ht="15" customHeight="1">
      <c r="A66" s="362"/>
      <c r="B66" s="418"/>
      <c r="C66" s="379" t="s">
        <v>179</v>
      </c>
      <c r="D66" s="12">
        <v>72</v>
      </c>
      <c r="E66" s="69">
        <v>60</v>
      </c>
      <c r="F66" s="15">
        <v>24</v>
      </c>
      <c r="G66" s="12">
        <v>20</v>
      </c>
      <c r="H66" s="15">
        <v>8</v>
      </c>
      <c r="I66" s="12">
        <v>24</v>
      </c>
      <c r="J66" s="15">
        <v>15</v>
      </c>
      <c r="K66" s="12">
        <v>17</v>
      </c>
      <c r="L66" s="15">
        <v>16</v>
      </c>
      <c r="M66" s="12">
        <v>8</v>
      </c>
      <c r="N66" s="15">
        <v>17</v>
      </c>
      <c r="O66" s="12">
        <v>9</v>
      </c>
      <c r="P66" s="15">
        <v>31</v>
      </c>
      <c r="Q66" s="12">
        <v>3</v>
      </c>
      <c r="R66" s="15">
        <v>15</v>
      </c>
      <c r="S66" s="12">
        <v>2</v>
      </c>
    </row>
    <row r="67" spans="1:19" ht="15" customHeight="1">
      <c r="A67" s="362"/>
      <c r="B67" s="418"/>
      <c r="C67" s="379" t="s">
        <v>179</v>
      </c>
      <c r="D67" s="25">
        <v>100</v>
      </c>
      <c r="E67" s="79">
        <v>83.33333333333334</v>
      </c>
      <c r="F67" s="25">
        <v>33.333333333333336</v>
      </c>
      <c r="G67" s="79">
        <v>27.77777777777778</v>
      </c>
      <c r="H67" s="25">
        <v>11.11111111111111</v>
      </c>
      <c r="I67" s="79">
        <v>33.333333333333336</v>
      </c>
      <c r="J67" s="25">
        <v>20.833333333333336</v>
      </c>
      <c r="K67" s="79">
        <v>23.61111111111111</v>
      </c>
      <c r="L67" s="25">
        <v>22.22222222222222</v>
      </c>
      <c r="M67" s="79">
        <v>11.11111111111111</v>
      </c>
      <c r="N67" s="25">
        <v>23.61111111111111</v>
      </c>
      <c r="O67" s="79">
        <v>12.5</v>
      </c>
      <c r="P67" s="25">
        <v>43.05555555555556</v>
      </c>
      <c r="Q67" s="79">
        <v>4.166666666666667</v>
      </c>
      <c r="R67" s="25">
        <v>20.833333333333336</v>
      </c>
      <c r="S67" s="25">
        <v>2.7777777777777777</v>
      </c>
    </row>
    <row r="68" spans="1:19" ht="15" customHeight="1">
      <c r="A68" s="362"/>
      <c r="B68" s="418"/>
      <c r="C68" s="415" t="s">
        <v>184</v>
      </c>
      <c r="D68" s="23">
        <v>8</v>
      </c>
      <c r="E68" s="70">
        <v>6</v>
      </c>
      <c r="F68" s="17">
        <v>1</v>
      </c>
      <c r="G68" s="16">
        <v>0</v>
      </c>
      <c r="H68" s="17">
        <v>0</v>
      </c>
      <c r="I68" s="16">
        <v>1</v>
      </c>
      <c r="J68" s="17">
        <v>1</v>
      </c>
      <c r="K68" s="16">
        <v>1</v>
      </c>
      <c r="L68" s="17">
        <v>0</v>
      </c>
      <c r="M68" s="16">
        <v>3</v>
      </c>
      <c r="N68" s="17">
        <v>1</v>
      </c>
      <c r="O68" s="16">
        <v>1</v>
      </c>
      <c r="P68" s="17">
        <v>4</v>
      </c>
      <c r="Q68" s="16">
        <v>1</v>
      </c>
      <c r="R68" s="17">
        <v>1</v>
      </c>
      <c r="S68" s="16">
        <v>0</v>
      </c>
    </row>
    <row r="69" spans="1:19" ht="15" customHeight="1">
      <c r="A69" s="363"/>
      <c r="B69" s="424"/>
      <c r="C69" s="415" t="s">
        <v>171</v>
      </c>
      <c r="D69" s="41">
        <v>100</v>
      </c>
      <c r="E69" s="79">
        <v>75</v>
      </c>
      <c r="F69" s="25">
        <v>12.5</v>
      </c>
      <c r="G69" s="79">
        <v>0</v>
      </c>
      <c r="H69" s="25">
        <v>0</v>
      </c>
      <c r="I69" s="79">
        <v>12.5</v>
      </c>
      <c r="J69" s="25">
        <v>12.5</v>
      </c>
      <c r="K69" s="79">
        <v>12.5</v>
      </c>
      <c r="L69" s="25">
        <v>0</v>
      </c>
      <c r="M69" s="79">
        <v>37.5</v>
      </c>
      <c r="N69" s="25">
        <v>12.5</v>
      </c>
      <c r="O69" s="79">
        <v>12.5</v>
      </c>
      <c r="P69" s="25">
        <v>50</v>
      </c>
      <c r="Q69" s="79">
        <v>12.5</v>
      </c>
      <c r="R69" s="25">
        <v>12.5</v>
      </c>
      <c r="S69" s="25">
        <v>0</v>
      </c>
    </row>
    <row r="70" spans="1:19" s="62" customFormat="1" ht="6" customHeight="1">
      <c r="A70" s="59"/>
      <c r="B70" s="60"/>
      <c r="C70" s="61"/>
      <c r="D70" s="17"/>
      <c r="E70" s="71"/>
      <c r="F70" s="17"/>
      <c r="G70" s="71"/>
      <c r="H70" s="17"/>
      <c r="I70" s="71"/>
      <c r="J70" s="71"/>
      <c r="K70" s="71"/>
      <c r="L70" s="71"/>
      <c r="M70" s="71"/>
      <c r="N70" s="71"/>
      <c r="O70" s="71"/>
      <c r="P70" s="71"/>
      <c r="Q70" s="71"/>
      <c r="R70" s="71"/>
      <c r="S70" s="71"/>
    </row>
    <row r="71" spans="1:19" ht="15" customHeight="1">
      <c r="A71" s="361" t="s">
        <v>366</v>
      </c>
      <c r="B71" s="367" t="s">
        <v>162</v>
      </c>
      <c r="C71" s="370" t="s">
        <v>174</v>
      </c>
      <c r="D71" s="22">
        <v>501</v>
      </c>
      <c r="E71" s="12">
        <v>294</v>
      </c>
      <c r="F71" s="13">
        <v>199</v>
      </c>
      <c r="G71" s="12">
        <v>100</v>
      </c>
      <c r="H71" s="13">
        <v>107</v>
      </c>
      <c r="I71" s="12">
        <v>179</v>
      </c>
      <c r="J71" s="14">
        <v>181</v>
      </c>
      <c r="K71" s="19">
        <v>161</v>
      </c>
      <c r="L71" s="12">
        <v>123</v>
      </c>
      <c r="M71" s="15">
        <v>123</v>
      </c>
      <c r="N71" s="12">
        <v>78</v>
      </c>
      <c r="O71" s="15">
        <v>88</v>
      </c>
      <c r="P71" s="12">
        <v>108</v>
      </c>
      <c r="Q71" s="15">
        <v>49</v>
      </c>
      <c r="R71" s="12">
        <v>50</v>
      </c>
      <c r="S71" s="14">
        <v>14</v>
      </c>
    </row>
    <row r="72" spans="1:19" ht="15" customHeight="1">
      <c r="A72" s="362"/>
      <c r="B72" s="367"/>
      <c r="C72" s="370"/>
      <c r="D72" s="35">
        <v>100</v>
      </c>
      <c r="E72" s="25">
        <v>58.7</v>
      </c>
      <c r="F72" s="26">
        <v>39.7</v>
      </c>
      <c r="G72" s="25">
        <v>20</v>
      </c>
      <c r="H72" s="26">
        <v>21.4</v>
      </c>
      <c r="I72" s="25">
        <v>35.7</v>
      </c>
      <c r="J72" s="27">
        <v>36.1</v>
      </c>
      <c r="K72" s="32">
        <v>32.1</v>
      </c>
      <c r="L72" s="25">
        <v>24.6</v>
      </c>
      <c r="M72" s="26">
        <v>24.6</v>
      </c>
      <c r="N72" s="25">
        <v>15.6</v>
      </c>
      <c r="O72" s="26">
        <v>17.6</v>
      </c>
      <c r="P72" s="25">
        <v>21.6</v>
      </c>
      <c r="Q72" s="26">
        <v>9.8</v>
      </c>
      <c r="R72" s="25">
        <v>10</v>
      </c>
      <c r="S72" s="27">
        <v>2.8</v>
      </c>
    </row>
    <row r="73" spans="1:19" ht="15" customHeight="1">
      <c r="A73" s="362"/>
      <c r="B73" s="367"/>
      <c r="C73" s="370" t="s">
        <v>185</v>
      </c>
      <c r="D73" s="19">
        <v>62</v>
      </c>
      <c r="E73" s="12">
        <v>40</v>
      </c>
      <c r="F73" s="15">
        <v>11</v>
      </c>
      <c r="G73" s="12">
        <v>7</v>
      </c>
      <c r="H73" s="15">
        <v>1</v>
      </c>
      <c r="I73" s="12">
        <v>34</v>
      </c>
      <c r="J73" s="14">
        <v>32</v>
      </c>
      <c r="K73" s="19">
        <v>20</v>
      </c>
      <c r="L73" s="12">
        <v>15</v>
      </c>
      <c r="M73" s="15">
        <v>13</v>
      </c>
      <c r="N73" s="12">
        <v>10</v>
      </c>
      <c r="O73" s="15">
        <v>9</v>
      </c>
      <c r="P73" s="12">
        <v>22</v>
      </c>
      <c r="Q73" s="15">
        <v>0</v>
      </c>
      <c r="R73" s="12">
        <v>2</v>
      </c>
      <c r="S73" s="14">
        <v>2</v>
      </c>
    </row>
    <row r="74" spans="1:19" ht="15" customHeight="1">
      <c r="A74" s="362"/>
      <c r="B74" s="367"/>
      <c r="C74" s="370" t="s">
        <v>185</v>
      </c>
      <c r="D74" s="32">
        <v>100</v>
      </c>
      <c r="E74" s="25">
        <v>64.5</v>
      </c>
      <c r="F74" s="28">
        <v>17.7</v>
      </c>
      <c r="G74" s="25">
        <v>11.3</v>
      </c>
      <c r="H74" s="28">
        <v>1.6</v>
      </c>
      <c r="I74" s="25">
        <v>54.8</v>
      </c>
      <c r="J74" s="27">
        <v>51.6</v>
      </c>
      <c r="K74" s="32">
        <v>32.3</v>
      </c>
      <c r="L74" s="25">
        <v>24.2</v>
      </c>
      <c r="M74" s="28">
        <v>21</v>
      </c>
      <c r="N74" s="25">
        <v>16.1</v>
      </c>
      <c r="O74" s="28">
        <v>14.5</v>
      </c>
      <c r="P74" s="25">
        <v>35.5</v>
      </c>
      <c r="Q74" s="28">
        <v>0</v>
      </c>
      <c r="R74" s="25">
        <v>3.2</v>
      </c>
      <c r="S74" s="27">
        <v>3.2</v>
      </c>
    </row>
    <row r="75" spans="1:19" ht="15" customHeight="1">
      <c r="A75" s="362"/>
      <c r="B75" s="367"/>
      <c r="C75" s="370" t="s">
        <v>186</v>
      </c>
      <c r="D75" s="65">
        <v>375</v>
      </c>
      <c r="E75" s="16">
        <v>201</v>
      </c>
      <c r="F75" s="17">
        <v>176</v>
      </c>
      <c r="G75" s="16">
        <v>83</v>
      </c>
      <c r="H75" s="17">
        <v>96</v>
      </c>
      <c r="I75" s="16">
        <v>130</v>
      </c>
      <c r="J75" s="18">
        <v>138</v>
      </c>
      <c r="K75" s="20">
        <v>125</v>
      </c>
      <c r="L75" s="16">
        <v>98</v>
      </c>
      <c r="M75" s="17">
        <v>98</v>
      </c>
      <c r="N75" s="16">
        <v>58</v>
      </c>
      <c r="O75" s="17">
        <v>66</v>
      </c>
      <c r="P75" s="16">
        <v>74</v>
      </c>
      <c r="Q75" s="17">
        <v>44</v>
      </c>
      <c r="R75" s="16">
        <v>46</v>
      </c>
      <c r="S75" s="18">
        <v>12</v>
      </c>
    </row>
    <row r="76" spans="1:19" ht="15" customHeight="1">
      <c r="A76" s="362"/>
      <c r="B76" s="367"/>
      <c r="C76" s="370" t="s">
        <v>186</v>
      </c>
      <c r="D76" s="80">
        <v>100</v>
      </c>
      <c r="E76" s="29">
        <v>53.6</v>
      </c>
      <c r="F76" s="30">
        <v>46.9</v>
      </c>
      <c r="G76" s="29">
        <v>22.1</v>
      </c>
      <c r="H76" s="30">
        <v>25.6</v>
      </c>
      <c r="I76" s="29">
        <v>34.7</v>
      </c>
      <c r="J76" s="31">
        <v>36.8</v>
      </c>
      <c r="K76" s="33">
        <v>33.3</v>
      </c>
      <c r="L76" s="29">
        <v>26.1</v>
      </c>
      <c r="M76" s="30">
        <v>26.1</v>
      </c>
      <c r="N76" s="29">
        <v>15.5</v>
      </c>
      <c r="O76" s="30">
        <v>17.6</v>
      </c>
      <c r="P76" s="29">
        <v>19.7</v>
      </c>
      <c r="Q76" s="30">
        <v>11.7</v>
      </c>
      <c r="R76" s="29">
        <v>12.3</v>
      </c>
      <c r="S76" s="31">
        <v>3.2</v>
      </c>
    </row>
    <row r="77" spans="1:19" ht="15" customHeight="1">
      <c r="A77" s="362"/>
      <c r="B77" s="367"/>
      <c r="C77" s="370" t="s">
        <v>278</v>
      </c>
      <c r="D77" s="19">
        <v>64</v>
      </c>
      <c r="E77" s="12">
        <v>53</v>
      </c>
      <c r="F77" s="15">
        <v>12</v>
      </c>
      <c r="G77" s="12">
        <v>10</v>
      </c>
      <c r="H77" s="15">
        <v>10</v>
      </c>
      <c r="I77" s="12">
        <v>15</v>
      </c>
      <c r="J77" s="14">
        <v>11</v>
      </c>
      <c r="K77" s="19">
        <v>16</v>
      </c>
      <c r="L77" s="12">
        <v>10</v>
      </c>
      <c r="M77" s="15">
        <v>12</v>
      </c>
      <c r="N77" s="12">
        <v>10</v>
      </c>
      <c r="O77" s="15">
        <v>13</v>
      </c>
      <c r="P77" s="12">
        <v>12</v>
      </c>
      <c r="Q77" s="15">
        <v>5</v>
      </c>
      <c r="R77" s="12">
        <v>2</v>
      </c>
      <c r="S77" s="14">
        <v>0</v>
      </c>
    </row>
    <row r="78" spans="1:19" ht="15" customHeight="1" thickBot="1">
      <c r="A78" s="362"/>
      <c r="B78" s="371"/>
      <c r="C78" s="372" t="s">
        <v>187</v>
      </c>
      <c r="D78" s="278">
        <v>100</v>
      </c>
      <c r="E78" s="272">
        <v>82.8</v>
      </c>
      <c r="F78" s="271">
        <v>18.8</v>
      </c>
      <c r="G78" s="272">
        <v>15.6</v>
      </c>
      <c r="H78" s="271">
        <v>15.6</v>
      </c>
      <c r="I78" s="272">
        <v>23.4</v>
      </c>
      <c r="J78" s="273">
        <v>17.2</v>
      </c>
      <c r="K78" s="278">
        <v>25</v>
      </c>
      <c r="L78" s="272">
        <v>15.6</v>
      </c>
      <c r="M78" s="271">
        <v>18.8</v>
      </c>
      <c r="N78" s="272">
        <v>15.6</v>
      </c>
      <c r="O78" s="271">
        <v>20.3</v>
      </c>
      <c r="P78" s="272">
        <v>18.8</v>
      </c>
      <c r="Q78" s="271">
        <v>7.8</v>
      </c>
      <c r="R78" s="272">
        <v>3.1</v>
      </c>
      <c r="S78" s="273">
        <v>0</v>
      </c>
    </row>
    <row r="79" spans="1:19" ht="15" customHeight="1" thickTop="1">
      <c r="A79" s="362"/>
      <c r="B79" s="363" t="s">
        <v>172</v>
      </c>
      <c r="C79" s="387" t="s">
        <v>174</v>
      </c>
      <c r="D79" s="65">
        <v>426</v>
      </c>
      <c r="E79" s="67">
        <v>370</v>
      </c>
      <c r="F79" s="17">
        <v>95</v>
      </c>
      <c r="G79" s="67">
        <v>110</v>
      </c>
      <c r="H79" s="17">
        <v>83</v>
      </c>
      <c r="I79" s="67">
        <v>179</v>
      </c>
      <c r="J79" s="207">
        <v>112</v>
      </c>
      <c r="K79" s="295">
        <v>100</v>
      </c>
      <c r="L79" s="67">
        <v>91</v>
      </c>
      <c r="M79" s="299">
        <v>61</v>
      </c>
      <c r="N79" s="67">
        <v>92</v>
      </c>
      <c r="O79" s="299">
        <v>48</v>
      </c>
      <c r="P79" s="67">
        <v>188</v>
      </c>
      <c r="Q79" s="299">
        <v>16</v>
      </c>
      <c r="R79" s="67">
        <v>33</v>
      </c>
      <c r="S79" s="207">
        <v>3</v>
      </c>
    </row>
    <row r="80" spans="1:19" ht="15" customHeight="1">
      <c r="A80" s="362"/>
      <c r="B80" s="367"/>
      <c r="C80" s="370"/>
      <c r="D80" s="80">
        <v>100</v>
      </c>
      <c r="E80" s="29">
        <v>86.9</v>
      </c>
      <c r="F80" s="30">
        <v>22.3</v>
      </c>
      <c r="G80" s="29">
        <v>25.8</v>
      </c>
      <c r="H80" s="30">
        <v>19.5</v>
      </c>
      <c r="I80" s="29">
        <v>42</v>
      </c>
      <c r="J80" s="31">
        <v>26.3</v>
      </c>
      <c r="K80" s="33">
        <v>23.5</v>
      </c>
      <c r="L80" s="29">
        <v>21.4</v>
      </c>
      <c r="M80" s="30">
        <v>14.3</v>
      </c>
      <c r="N80" s="29">
        <v>21.6</v>
      </c>
      <c r="O80" s="30">
        <v>11.3</v>
      </c>
      <c r="P80" s="29">
        <v>44.1</v>
      </c>
      <c r="Q80" s="30">
        <v>3.8</v>
      </c>
      <c r="R80" s="29">
        <v>7.7</v>
      </c>
      <c r="S80" s="31">
        <v>0.7</v>
      </c>
    </row>
    <row r="81" spans="1:19" ht="15" customHeight="1">
      <c r="A81" s="362"/>
      <c r="B81" s="367"/>
      <c r="C81" s="370" t="s">
        <v>185</v>
      </c>
      <c r="D81" s="19">
        <v>65</v>
      </c>
      <c r="E81" s="12">
        <v>53</v>
      </c>
      <c r="F81" s="15">
        <v>10</v>
      </c>
      <c r="G81" s="12">
        <v>10</v>
      </c>
      <c r="H81" s="15">
        <v>1</v>
      </c>
      <c r="I81" s="12">
        <v>30</v>
      </c>
      <c r="J81" s="14">
        <v>31</v>
      </c>
      <c r="K81" s="19">
        <v>19</v>
      </c>
      <c r="L81" s="12">
        <v>14</v>
      </c>
      <c r="M81" s="15">
        <v>14</v>
      </c>
      <c r="N81" s="12">
        <v>18</v>
      </c>
      <c r="O81" s="15">
        <v>7</v>
      </c>
      <c r="P81" s="12">
        <v>28</v>
      </c>
      <c r="Q81" s="15">
        <v>3</v>
      </c>
      <c r="R81" s="12">
        <v>6</v>
      </c>
      <c r="S81" s="14">
        <v>0</v>
      </c>
    </row>
    <row r="82" spans="1:19" ht="15" customHeight="1">
      <c r="A82" s="362"/>
      <c r="B82" s="367"/>
      <c r="C82" s="370" t="s">
        <v>185</v>
      </c>
      <c r="D82" s="32">
        <v>100</v>
      </c>
      <c r="E82" s="25">
        <v>81.5</v>
      </c>
      <c r="F82" s="28">
        <v>15.4</v>
      </c>
      <c r="G82" s="25">
        <v>15.4</v>
      </c>
      <c r="H82" s="28">
        <v>1.5</v>
      </c>
      <c r="I82" s="25">
        <v>46.2</v>
      </c>
      <c r="J82" s="27">
        <v>47.7</v>
      </c>
      <c r="K82" s="32">
        <v>29.2</v>
      </c>
      <c r="L82" s="25">
        <v>21.5</v>
      </c>
      <c r="M82" s="28">
        <v>21.5</v>
      </c>
      <c r="N82" s="25">
        <v>27.7</v>
      </c>
      <c r="O82" s="28">
        <v>10.8</v>
      </c>
      <c r="P82" s="25">
        <v>43.1</v>
      </c>
      <c r="Q82" s="28">
        <v>4.6</v>
      </c>
      <c r="R82" s="25">
        <v>9.2</v>
      </c>
      <c r="S82" s="27">
        <v>0</v>
      </c>
    </row>
    <row r="83" spans="1:19" ht="15" customHeight="1">
      <c r="A83" s="362"/>
      <c r="B83" s="367"/>
      <c r="C83" s="370" t="s">
        <v>186</v>
      </c>
      <c r="D83" s="65">
        <v>338</v>
      </c>
      <c r="E83" s="16">
        <v>297</v>
      </c>
      <c r="F83" s="17">
        <v>83</v>
      </c>
      <c r="G83" s="16">
        <v>93</v>
      </c>
      <c r="H83" s="17">
        <v>79</v>
      </c>
      <c r="I83" s="16">
        <v>142</v>
      </c>
      <c r="J83" s="18">
        <v>77</v>
      </c>
      <c r="K83" s="20">
        <v>78</v>
      </c>
      <c r="L83" s="16">
        <v>73</v>
      </c>
      <c r="M83" s="17">
        <v>45</v>
      </c>
      <c r="N83" s="16">
        <v>71</v>
      </c>
      <c r="O83" s="17">
        <v>40</v>
      </c>
      <c r="P83" s="16">
        <v>148</v>
      </c>
      <c r="Q83" s="17">
        <v>13</v>
      </c>
      <c r="R83" s="16">
        <v>24</v>
      </c>
      <c r="S83" s="18">
        <v>3</v>
      </c>
    </row>
    <row r="84" spans="1:19" ht="15" customHeight="1">
      <c r="A84" s="362"/>
      <c r="B84" s="367"/>
      <c r="C84" s="370" t="s">
        <v>186</v>
      </c>
      <c r="D84" s="80">
        <v>100</v>
      </c>
      <c r="E84" s="29">
        <v>87.9</v>
      </c>
      <c r="F84" s="30">
        <v>24.6</v>
      </c>
      <c r="G84" s="29">
        <v>27.5</v>
      </c>
      <c r="H84" s="30">
        <v>23.4</v>
      </c>
      <c r="I84" s="29">
        <v>42</v>
      </c>
      <c r="J84" s="31">
        <v>22.8</v>
      </c>
      <c r="K84" s="33">
        <v>23.1</v>
      </c>
      <c r="L84" s="29">
        <v>21.6</v>
      </c>
      <c r="M84" s="30">
        <v>13.3</v>
      </c>
      <c r="N84" s="29">
        <v>21</v>
      </c>
      <c r="O84" s="30">
        <v>11.8</v>
      </c>
      <c r="P84" s="29">
        <v>43.8</v>
      </c>
      <c r="Q84" s="30">
        <v>3.8</v>
      </c>
      <c r="R84" s="29">
        <v>7.1</v>
      </c>
      <c r="S84" s="31">
        <v>0.9</v>
      </c>
    </row>
    <row r="85" spans="1:19" ht="15" customHeight="1">
      <c r="A85" s="362"/>
      <c r="B85" s="367"/>
      <c r="C85" s="370" t="s">
        <v>278</v>
      </c>
      <c r="D85" s="19">
        <v>23</v>
      </c>
      <c r="E85" s="12">
        <v>20</v>
      </c>
      <c r="F85" s="15">
        <v>2</v>
      </c>
      <c r="G85" s="12">
        <v>7</v>
      </c>
      <c r="H85" s="15">
        <v>3</v>
      </c>
      <c r="I85" s="12">
        <v>7</v>
      </c>
      <c r="J85" s="14">
        <v>4</v>
      </c>
      <c r="K85" s="19">
        <v>3</v>
      </c>
      <c r="L85" s="12">
        <v>4</v>
      </c>
      <c r="M85" s="15">
        <v>2</v>
      </c>
      <c r="N85" s="12">
        <v>3</v>
      </c>
      <c r="O85" s="15">
        <v>1</v>
      </c>
      <c r="P85" s="12">
        <v>12</v>
      </c>
      <c r="Q85" s="15">
        <v>0</v>
      </c>
      <c r="R85" s="12">
        <v>3</v>
      </c>
      <c r="S85" s="14">
        <v>0</v>
      </c>
    </row>
    <row r="86" spans="1:19" ht="15" customHeight="1">
      <c r="A86" s="363"/>
      <c r="B86" s="367"/>
      <c r="C86" s="370" t="s">
        <v>187</v>
      </c>
      <c r="D86" s="32">
        <v>100</v>
      </c>
      <c r="E86" s="25">
        <v>87</v>
      </c>
      <c r="F86" s="28">
        <v>8.7</v>
      </c>
      <c r="G86" s="25">
        <v>30.4</v>
      </c>
      <c r="H86" s="28">
        <v>13</v>
      </c>
      <c r="I86" s="25">
        <v>30.4</v>
      </c>
      <c r="J86" s="27">
        <v>17.4</v>
      </c>
      <c r="K86" s="32">
        <v>13</v>
      </c>
      <c r="L86" s="25">
        <v>17.4</v>
      </c>
      <c r="M86" s="28">
        <v>8.7</v>
      </c>
      <c r="N86" s="25">
        <v>13</v>
      </c>
      <c r="O86" s="28">
        <v>4.3</v>
      </c>
      <c r="P86" s="25">
        <v>52.2</v>
      </c>
      <c r="Q86" s="28">
        <v>0</v>
      </c>
      <c r="R86" s="25">
        <v>13</v>
      </c>
      <c r="S86" s="27">
        <v>0</v>
      </c>
    </row>
    <row r="87" spans="1:19" ht="15" customHeight="1">
      <c r="A87" s="361" t="s">
        <v>196</v>
      </c>
      <c r="B87" s="417" t="s">
        <v>162</v>
      </c>
      <c r="C87" s="420" t="s">
        <v>183</v>
      </c>
      <c r="D87" s="23">
        <v>499</v>
      </c>
      <c r="E87" s="23">
        <v>294</v>
      </c>
      <c r="F87" s="23">
        <v>199</v>
      </c>
      <c r="G87" s="23">
        <v>101</v>
      </c>
      <c r="H87" s="23">
        <v>107</v>
      </c>
      <c r="I87" s="23">
        <v>178</v>
      </c>
      <c r="J87" s="23">
        <v>180</v>
      </c>
      <c r="K87" s="23">
        <v>158</v>
      </c>
      <c r="L87" s="23">
        <v>122</v>
      </c>
      <c r="M87" s="23">
        <v>123</v>
      </c>
      <c r="N87" s="23">
        <v>78</v>
      </c>
      <c r="O87" s="23">
        <v>87</v>
      </c>
      <c r="P87" s="23">
        <v>107</v>
      </c>
      <c r="Q87" s="23">
        <v>48</v>
      </c>
      <c r="R87" s="23">
        <v>50</v>
      </c>
      <c r="S87" s="23">
        <v>14</v>
      </c>
    </row>
    <row r="88" spans="1:19" ht="15" customHeight="1">
      <c r="A88" s="362"/>
      <c r="B88" s="418"/>
      <c r="C88" s="420" t="s">
        <v>165</v>
      </c>
      <c r="D88" s="41">
        <v>100</v>
      </c>
      <c r="E88" s="79">
        <v>58.91783567134268</v>
      </c>
      <c r="F88" s="25">
        <v>39.879759519038075</v>
      </c>
      <c r="G88" s="79">
        <v>20.240480961923847</v>
      </c>
      <c r="H88" s="25">
        <v>21.442885771543086</v>
      </c>
      <c r="I88" s="79">
        <v>35.67134268537074</v>
      </c>
      <c r="J88" s="25">
        <v>36.07214428857715</v>
      </c>
      <c r="K88" s="79">
        <v>31.663326653306612</v>
      </c>
      <c r="L88" s="25">
        <v>24.448897795591183</v>
      </c>
      <c r="M88" s="79">
        <v>24.649298597194388</v>
      </c>
      <c r="N88" s="25">
        <v>15.631262525050099</v>
      </c>
      <c r="O88" s="79">
        <v>17.43486973947896</v>
      </c>
      <c r="P88" s="25">
        <v>21.442885771543086</v>
      </c>
      <c r="Q88" s="79">
        <v>9.619238476953907</v>
      </c>
      <c r="R88" s="25">
        <v>10.02004008016032</v>
      </c>
      <c r="S88" s="25">
        <v>2.8056112224448895</v>
      </c>
    </row>
    <row r="89" spans="1:19" ht="15" customHeight="1">
      <c r="A89" s="362"/>
      <c r="B89" s="418"/>
      <c r="C89" s="421" t="s">
        <v>279</v>
      </c>
      <c r="D89" s="24">
        <v>20</v>
      </c>
      <c r="E89" s="68">
        <v>16</v>
      </c>
      <c r="F89" s="17">
        <v>5</v>
      </c>
      <c r="G89" s="67">
        <v>1</v>
      </c>
      <c r="H89" s="17">
        <v>0</v>
      </c>
      <c r="I89" s="67">
        <v>7</v>
      </c>
      <c r="J89" s="17">
        <v>4</v>
      </c>
      <c r="K89" s="67">
        <v>8</v>
      </c>
      <c r="L89" s="17">
        <v>4</v>
      </c>
      <c r="M89" s="67">
        <v>6</v>
      </c>
      <c r="N89" s="17">
        <v>4</v>
      </c>
      <c r="O89" s="67">
        <v>5</v>
      </c>
      <c r="P89" s="17">
        <v>5</v>
      </c>
      <c r="Q89" s="67">
        <v>2</v>
      </c>
      <c r="R89" s="17">
        <v>0</v>
      </c>
      <c r="S89" s="67">
        <v>0</v>
      </c>
    </row>
    <row r="90" spans="1:19" ht="15" customHeight="1">
      <c r="A90" s="362"/>
      <c r="B90" s="418"/>
      <c r="C90" s="415" t="s">
        <v>165</v>
      </c>
      <c r="D90" s="40">
        <v>100</v>
      </c>
      <c r="E90" s="79">
        <v>80</v>
      </c>
      <c r="F90" s="25">
        <v>25</v>
      </c>
      <c r="G90" s="79">
        <v>5</v>
      </c>
      <c r="H90" s="25">
        <v>0</v>
      </c>
      <c r="I90" s="79">
        <v>35</v>
      </c>
      <c r="J90" s="25">
        <v>20</v>
      </c>
      <c r="K90" s="79">
        <v>40</v>
      </c>
      <c r="L90" s="25">
        <v>20</v>
      </c>
      <c r="M90" s="79">
        <v>30</v>
      </c>
      <c r="N90" s="25">
        <v>20</v>
      </c>
      <c r="O90" s="79">
        <v>25</v>
      </c>
      <c r="P90" s="25">
        <v>25</v>
      </c>
      <c r="Q90" s="79">
        <v>10</v>
      </c>
      <c r="R90" s="25">
        <v>0</v>
      </c>
      <c r="S90" s="25">
        <v>0</v>
      </c>
    </row>
    <row r="91" spans="1:19" ht="15" customHeight="1">
      <c r="A91" s="362"/>
      <c r="B91" s="418"/>
      <c r="C91" s="415" t="s">
        <v>280</v>
      </c>
      <c r="D91" s="12">
        <v>3</v>
      </c>
      <c r="E91" s="69">
        <v>2</v>
      </c>
      <c r="F91" s="15">
        <v>1</v>
      </c>
      <c r="G91" s="12">
        <v>0</v>
      </c>
      <c r="H91" s="15">
        <v>0</v>
      </c>
      <c r="I91" s="12">
        <v>1</v>
      </c>
      <c r="J91" s="15">
        <v>0</v>
      </c>
      <c r="K91" s="12">
        <v>1</v>
      </c>
      <c r="L91" s="15">
        <v>0</v>
      </c>
      <c r="M91" s="12">
        <v>0</v>
      </c>
      <c r="N91" s="15">
        <v>0</v>
      </c>
      <c r="O91" s="12">
        <v>0</v>
      </c>
      <c r="P91" s="15">
        <v>1</v>
      </c>
      <c r="Q91" s="12">
        <v>2</v>
      </c>
      <c r="R91" s="15">
        <v>0</v>
      </c>
      <c r="S91" s="12">
        <v>0</v>
      </c>
    </row>
    <row r="92" spans="1:19" ht="15" customHeight="1">
      <c r="A92" s="362"/>
      <c r="B92" s="418"/>
      <c r="C92" s="415" t="s">
        <v>166</v>
      </c>
      <c r="D92" s="25">
        <v>100</v>
      </c>
      <c r="E92" s="79">
        <v>66.66666666666667</v>
      </c>
      <c r="F92" s="25">
        <v>33.333333333333336</v>
      </c>
      <c r="G92" s="79">
        <v>0</v>
      </c>
      <c r="H92" s="25">
        <v>0</v>
      </c>
      <c r="I92" s="79">
        <v>33.333333333333336</v>
      </c>
      <c r="J92" s="25">
        <v>0</v>
      </c>
      <c r="K92" s="79">
        <v>33.333333333333336</v>
      </c>
      <c r="L92" s="25">
        <v>0</v>
      </c>
      <c r="M92" s="79">
        <v>0</v>
      </c>
      <c r="N92" s="25">
        <v>0</v>
      </c>
      <c r="O92" s="79">
        <v>0</v>
      </c>
      <c r="P92" s="25">
        <v>33.333333333333336</v>
      </c>
      <c r="Q92" s="79">
        <v>66.66666666666667</v>
      </c>
      <c r="R92" s="25">
        <v>0</v>
      </c>
      <c r="S92" s="25">
        <v>0</v>
      </c>
    </row>
    <row r="93" spans="1:19" ht="15" customHeight="1">
      <c r="A93" s="362"/>
      <c r="B93" s="418"/>
      <c r="C93" s="415" t="s">
        <v>281</v>
      </c>
      <c r="D93" s="24">
        <v>71</v>
      </c>
      <c r="E93" s="70">
        <v>29</v>
      </c>
      <c r="F93" s="17">
        <v>29</v>
      </c>
      <c r="G93" s="16">
        <v>9</v>
      </c>
      <c r="H93" s="17">
        <v>6</v>
      </c>
      <c r="I93" s="16">
        <v>19</v>
      </c>
      <c r="J93" s="17">
        <v>20</v>
      </c>
      <c r="K93" s="16">
        <v>28</v>
      </c>
      <c r="L93" s="17">
        <v>25</v>
      </c>
      <c r="M93" s="16">
        <v>21</v>
      </c>
      <c r="N93" s="17">
        <v>13</v>
      </c>
      <c r="O93" s="16">
        <v>13</v>
      </c>
      <c r="P93" s="17">
        <v>12</v>
      </c>
      <c r="Q93" s="16">
        <v>11</v>
      </c>
      <c r="R93" s="17">
        <v>12</v>
      </c>
      <c r="S93" s="16">
        <v>2</v>
      </c>
    </row>
    <row r="94" spans="1:19" ht="15" customHeight="1">
      <c r="A94" s="362"/>
      <c r="B94" s="418"/>
      <c r="C94" s="415" t="s">
        <v>167</v>
      </c>
      <c r="D94" s="40">
        <v>100</v>
      </c>
      <c r="E94" s="79">
        <v>40.845070422535215</v>
      </c>
      <c r="F94" s="25">
        <v>40.845070422535215</v>
      </c>
      <c r="G94" s="79">
        <v>12.67605633802817</v>
      </c>
      <c r="H94" s="25">
        <v>8.450704225352114</v>
      </c>
      <c r="I94" s="79">
        <v>26.760563380281692</v>
      </c>
      <c r="J94" s="25">
        <v>28.169014084507044</v>
      </c>
      <c r="K94" s="79">
        <v>39.43661971830986</v>
      </c>
      <c r="L94" s="25">
        <v>35.21126760563381</v>
      </c>
      <c r="M94" s="79">
        <v>29.577464788732396</v>
      </c>
      <c r="N94" s="25">
        <v>18.30985915492958</v>
      </c>
      <c r="O94" s="79">
        <v>18.30985915492958</v>
      </c>
      <c r="P94" s="25">
        <v>16.901408450704228</v>
      </c>
      <c r="Q94" s="79">
        <v>15.492957746478874</v>
      </c>
      <c r="R94" s="25">
        <v>16.901408450704228</v>
      </c>
      <c r="S94" s="25">
        <v>2.8169014084507045</v>
      </c>
    </row>
    <row r="95" spans="1:19" ht="15" customHeight="1">
      <c r="A95" s="362"/>
      <c r="B95" s="418"/>
      <c r="C95" s="415" t="s">
        <v>282</v>
      </c>
      <c r="D95" s="12">
        <v>243</v>
      </c>
      <c r="E95" s="69">
        <v>151</v>
      </c>
      <c r="F95" s="15">
        <v>100</v>
      </c>
      <c r="G95" s="12">
        <v>61</v>
      </c>
      <c r="H95" s="15">
        <v>60</v>
      </c>
      <c r="I95" s="12">
        <v>92</v>
      </c>
      <c r="J95" s="15">
        <v>99</v>
      </c>
      <c r="K95" s="12">
        <v>77</v>
      </c>
      <c r="L95" s="15">
        <v>49</v>
      </c>
      <c r="M95" s="12">
        <v>58</v>
      </c>
      <c r="N95" s="15">
        <v>32</v>
      </c>
      <c r="O95" s="12">
        <v>44</v>
      </c>
      <c r="P95" s="15">
        <v>50</v>
      </c>
      <c r="Q95" s="12">
        <v>21</v>
      </c>
      <c r="R95" s="15">
        <v>17</v>
      </c>
      <c r="S95" s="12">
        <v>7</v>
      </c>
    </row>
    <row r="96" spans="1:19" ht="15" customHeight="1">
      <c r="A96" s="362"/>
      <c r="B96" s="418"/>
      <c r="C96" s="415" t="s">
        <v>168</v>
      </c>
      <c r="D96" s="25">
        <v>100</v>
      </c>
      <c r="E96" s="79">
        <v>62.139917695473244</v>
      </c>
      <c r="F96" s="25">
        <v>41.15226337448559</v>
      </c>
      <c r="G96" s="79">
        <v>25.102880658436213</v>
      </c>
      <c r="H96" s="25">
        <v>24.691358024691358</v>
      </c>
      <c r="I96" s="79">
        <v>37.86008230452675</v>
      </c>
      <c r="J96" s="25">
        <v>40.74074074074074</v>
      </c>
      <c r="K96" s="79">
        <v>31.687242798353907</v>
      </c>
      <c r="L96" s="25">
        <v>20.16460905349794</v>
      </c>
      <c r="M96" s="79">
        <v>23.868312757201643</v>
      </c>
      <c r="N96" s="25">
        <v>13.16872427983539</v>
      </c>
      <c r="O96" s="79">
        <v>18.10699588477366</v>
      </c>
      <c r="P96" s="25">
        <v>20.576131687242796</v>
      </c>
      <c r="Q96" s="79">
        <v>8.641975308641975</v>
      </c>
      <c r="R96" s="25">
        <v>6.995884773662551</v>
      </c>
      <c r="S96" s="25">
        <v>2.8806584362139915</v>
      </c>
    </row>
    <row r="97" spans="1:19" ht="15" customHeight="1">
      <c r="A97" s="362"/>
      <c r="B97" s="418"/>
      <c r="C97" s="415" t="s">
        <v>283</v>
      </c>
      <c r="D97" s="23">
        <v>142</v>
      </c>
      <c r="E97" s="70">
        <v>83</v>
      </c>
      <c r="F97" s="17">
        <v>56</v>
      </c>
      <c r="G97" s="16">
        <v>27</v>
      </c>
      <c r="H97" s="17">
        <v>39</v>
      </c>
      <c r="I97" s="16">
        <v>50</v>
      </c>
      <c r="J97" s="17">
        <v>51</v>
      </c>
      <c r="K97" s="16">
        <v>42</v>
      </c>
      <c r="L97" s="17">
        <v>41</v>
      </c>
      <c r="M97" s="16">
        <v>34</v>
      </c>
      <c r="N97" s="17">
        <v>26</v>
      </c>
      <c r="O97" s="16">
        <v>25</v>
      </c>
      <c r="P97" s="17">
        <v>38</v>
      </c>
      <c r="Q97" s="16">
        <v>12</v>
      </c>
      <c r="R97" s="17">
        <v>21</v>
      </c>
      <c r="S97" s="16">
        <v>4</v>
      </c>
    </row>
    <row r="98" spans="1:19" ht="15" customHeight="1">
      <c r="A98" s="362"/>
      <c r="B98" s="418"/>
      <c r="C98" s="415" t="s">
        <v>169</v>
      </c>
      <c r="D98" s="41">
        <v>100</v>
      </c>
      <c r="E98" s="79">
        <v>58.45070422535211</v>
      </c>
      <c r="F98" s="25">
        <v>39.43661971830986</v>
      </c>
      <c r="G98" s="79">
        <v>19.014084507042256</v>
      </c>
      <c r="H98" s="25">
        <v>27.464788732394368</v>
      </c>
      <c r="I98" s="79">
        <v>35.21126760563381</v>
      </c>
      <c r="J98" s="25">
        <v>35.91549295774648</v>
      </c>
      <c r="K98" s="79">
        <v>29.577464788732396</v>
      </c>
      <c r="L98" s="25">
        <v>28.87323943661972</v>
      </c>
      <c r="M98" s="79">
        <v>23.943661971830988</v>
      </c>
      <c r="N98" s="25">
        <v>18.30985915492958</v>
      </c>
      <c r="O98" s="79">
        <v>17.605633802816904</v>
      </c>
      <c r="P98" s="25">
        <v>26.760563380281692</v>
      </c>
      <c r="Q98" s="79">
        <v>8.450704225352114</v>
      </c>
      <c r="R98" s="25">
        <v>14.788732394366198</v>
      </c>
      <c r="S98" s="25">
        <v>2.8169014084507045</v>
      </c>
    </row>
    <row r="99" spans="1:19" ht="15" customHeight="1">
      <c r="A99" s="362"/>
      <c r="B99" s="418"/>
      <c r="C99" s="415" t="s">
        <v>203</v>
      </c>
      <c r="D99" s="23">
        <v>20</v>
      </c>
      <c r="E99" s="70">
        <v>13</v>
      </c>
      <c r="F99" s="17">
        <v>8</v>
      </c>
      <c r="G99" s="16">
        <v>3</v>
      </c>
      <c r="H99" s="17">
        <v>2</v>
      </c>
      <c r="I99" s="16">
        <v>9</v>
      </c>
      <c r="J99" s="17">
        <v>6</v>
      </c>
      <c r="K99" s="16">
        <v>2</v>
      </c>
      <c r="L99" s="17">
        <v>3</v>
      </c>
      <c r="M99" s="16">
        <v>4</v>
      </c>
      <c r="N99" s="17">
        <v>3</v>
      </c>
      <c r="O99" s="16">
        <v>0</v>
      </c>
      <c r="P99" s="17">
        <v>1</v>
      </c>
      <c r="Q99" s="16">
        <v>0</v>
      </c>
      <c r="R99" s="17">
        <v>0</v>
      </c>
      <c r="S99" s="16">
        <v>1</v>
      </c>
    </row>
    <row r="100" spans="1:19" ht="15" customHeight="1" thickBot="1">
      <c r="A100" s="362"/>
      <c r="B100" s="419"/>
      <c r="C100" s="416" t="s">
        <v>171</v>
      </c>
      <c r="D100" s="274">
        <v>100</v>
      </c>
      <c r="E100" s="285">
        <v>65</v>
      </c>
      <c r="F100" s="272">
        <v>40</v>
      </c>
      <c r="G100" s="285">
        <v>15</v>
      </c>
      <c r="H100" s="272">
        <v>10</v>
      </c>
      <c r="I100" s="285">
        <v>45</v>
      </c>
      <c r="J100" s="272">
        <v>30</v>
      </c>
      <c r="K100" s="285">
        <v>10</v>
      </c>
      <c r="L100" s="272">
        <v>15</v>
      </c>
      <c r="M100" s="285">
        <v>20</v>
      </c>
      <c r="N100" s="272">
        <v>15</v>
      </c>
      <c r="O100" s="285">
        <v>0</v>
      </c>
      <c r="P100" s="272">
        <v>5</v>
      </c>
      <c r="Q100" s="285">
        <v>0</v>
      </c>
      <c r="R100" s="272">
        <v>0</v>
      </c>
      <c r="S100" s="272">
        <v>5</v>
      </c>
    </row>
    <row r="101" spans="1:19" ht="15" customHeight="1" thickTop="1">
      <c r="A101" s="362"/>
      <c r="B101" s="423" t="s">
        <v>172</v>
      </c>
      <c r="C101" s="422" t="s">
        <v>183</v>
      </c>
      <c r="D101" s="24">
        <v>427</v>
      </c>
      <c r="E101" s="24">
        <v>371</v>
      </c>
      <c r="F101" s="24">
        <v>95</v>
      </c>
      <c r="G101" s="24">
        <v>110</v>
      </c>
      <c r="H101" s="24">
        <v>83</v>
      </c>
      <c r="I101" s="24">
        <v>179</v>
      </c>
      <c r="J101" s="24">
        <v>113</v>
      </c>
      <c r="K101" s="24">
        <v>101</v>
      </c>
      <c r="L101" s="24">
        <v>91</v>
      </c>
      <c r="M101" s="24">
        <v>60</v>
      </c>
      <c r="N101" s="24">
        <v>92</v>
      </c>
      <c r="O101" s="24">
        <v>48</v>
      </c>
      <c r="P101" s="24">
        <v>190</v>
      </c>
      <c r="Q101" s="24">
        <v>16</v>
      </c>
      <c r="R101" s="24">
        <v>32</v>
      </c>
      <c r="S101" s="24">
        <v>4</v>
      </c>
    </row>
    <row r="102" spans="1:19" ht="15" customHeight="1">
      <c r="A102" s="362"/>
      <c r="B102" s="418"/>
      <c r="C102" s="420" t="s">
        <v>165</v>
      </c>
      <c r="D102" s="41">
        <v>100</v>
      </c>
      <c r="E102" s="79">
        <v>86.88524590163935</v>
      </c>
      <c r="F102" s="25">
        <v>22.248243559718972</v>
      </c>
      <c r="G102" s="79">
        <v>25.76112412177986</v>
      </c>
      <c r="H102" s="25">
        <v>19.43793911007026</v>
      </c>
      <c r="I102" s="79">
        <v>41.92037470725996</v>
      </c>
      <c r="J102" s="25">
        <v>26.46370023419204</v>
      </c>
      <c r="K102" s="79">
        <v>23.653395784543328</v>
      </c>
      <c r="L102" s="25">
        <v>21.311475409836067</v>
      </c>
      <c r="M102" s="79">
        <v>14.051522248243561</v>
      </c>
      <c r="N102" s="25">
        <v>21.545667447306794</v>
      </c>
      <c r="O102" s="79">
        <v>11.24121779859485</v>
      </c>
      <c r="P102" s="25">
        <v>44.496487119437944</v>
      </c>
      <c r="Q102" s="79">
        <v>3.747072599531616</v>
      </c>
      <c r="R102" s="25">
        <v>7.494145199063232</v>
      </c>
      <c r="S102" s="25">
        <v>0.936768149882904</v>
      </c>
    </row>
    <row r="103" spans="1:19" ht="15" customHeight="1">
      <c r="A103" s="362"/>
      <c r="B103" s="418"/>
      <c r="C103" s="421" t="s">
        <v>279</v>
      </c>
      <c r="D103" s="24">
        <v>14</v>
      </c>
      <c r="E103" s="68">
        <v>10</v>
      </c>
      <c r="F103" s="17">
        <v>1</v>
      </c>
      <c r="G103" s="67">
        <v>4</v>
      </c>
      <c r="H103" s="17">
        <v>1</v>
      </c>
      <c r="I103" s="67">
        <v>6</v>
      </c>
      <c r="J103" s="17">
        <v>1</v>
      </c>
      <c r="K103" s="67">
        <v>2</v>
      </c>
      <c r="L103" s="17">
        <v>3</v>
      </c>
      <c r="M103" s="67">
        <v>1</v>
      </c>
      <c r="N103" s="17">
        <v>3</v>
      </c>
      <c r="O103" s="67">
        <v>1</v>
      </c>
      <c r="P103" s="17">
        <v>6</v>
      </c>
      <c r="Q103" s="67">
        <v>0</v>
      </c>
      <c r="R103" s="17">
        <v>3</v>
      </c>
      <c r="S103" s="67">
        <v>0</v>
      </c>
    </row>
    <row r="104" spans="1:19" ht="15" customHeight="1">
      <c r="A104" s="362"/>
      <c r="B104" s="418"/>
      <c r="C104" s="415" t="s">
        <v>165</v>
      </c>
      <c r="D104" s="40">
        <v>100</v>
      </c>
      <c r="E104" s="79">
        <v>71.42857142857142</v>
      </c>
      <c r="F104" s="25">
        <v>7.142857142857142</v>
      </c>
      <c r="G104" s="79">
        <v>28.57142857142857</v>
      </c>
      <c r="H104" s="25">
        <v>7.142857142857142</v>
      </c>
      <c r="I104" s="79">
        <v>42.857142857142854</v>
      </c>
      <c r="J104" s="25">
        <v>7.142857142857142</v>
      </c>
      <c r="K104" s="79">
        <v>14.285714285714285</v>
      </c>
      <c r="L104" s="25">
        <v>21.428571428571427</v>
      </c>
      <c r="M104" s="79">
        <v>7.142857142857142</v>
      </c>
      <c r="N104" s="25">
        <v>21.428571428571427</v>
      </c>
      <c r="O104" s="79">
        <v>7.142857142857142</v>
      </c>
      <c r="P104" s="25">
        <v>42.857142857142854</v>
      </c>
      <c r="Q104" s="79">
        <v>0</v>
      </c>
      <c r="R104" s="25">
        <v>21.428571428571427</v>
      </c>
      <c r="S104" s="25">
        <v>0</v>
      </c>
    </row>
    <row r="105" spans="1:19" ht="15" customHeight="1">
      <c r="A105" s="362"/>
      <c r="B105" s="418"/>
      <c r="C105" s="415" t="s">
        <v>280</v>
      </c>
      <c r="D105" s="12">
        <v>4</v>
      </c>
      <c r="E105" s="69">
        <v>4</v>
      </c>
      <c r="F105" s="15">
        <v>1</v>
      </c>
      <c r="G105" s="12">
        <v>0</v>
      </c>
      <c r="H105" s="15">
        <v>1</v>
      </c>
      <c r="I105" s="12">
        <v>2</v>
      </c>
      <c r="J105" s="15">
        <v>1</v>
      </c>
      <c r="K105" s="12">
        <v>0</v>
      </c>
      <c r="L105" s="15">
        <v>1</v>
      </c>
      <c r="M105" s="12">
        <v>0</v>
      </c>
      <c r="N105" s="15">
        <v>2</v>
      </c>
      <c r="O105" s="12">
        <v>0</v>
      </c>
      <c r="P105" s="15">
        <v>1</v>
      </c>
      <c r="Q105" s="12">
        <v>0</v>
      </c>
      <c r="R105" s="15">
        <v>0</v>
      </c>
      <c r="S105" s="12">
        <v>0</v>
      </c>
    </row>
    <row r="106" spans="1:19" ht="15" customHeight="1">
      <c r="A106" s="362"/>
      <c r="B106" s="418"/>
      <c r="C106" s="415" t="s">
        <v>166</v>
      </c>
      <c r="D106" s="25">
        <v>100</v>
      </c>
      <c r="E106" s="301">
        <v>100</v>
      </c>
      <c r="F106" s="25">
        <v>25</v>
      </c>
      <c r="G106" s="79">
        <v>0</v>
      </c>
      <c r="H106" s="25">
        <v>25</v>
      </c>
      <c r="I106" s="79">
        <v>50</v>
      </c>
      <c r="J106" s="25">
        <v>25</v>
      </c>
      <c r="K106" s="79">
        <v>0</v>
      </c>
      <c r="L106" s="25">
        <v>25</v>
      </c>
      <c r="M106" s="79">
        <v>0</v>
      </c>
      <c r="N106" s="25">
        <v>50</v>
      </c>
      <c r="O106" s="79">
        <v>0</v>
      </c>
      <c r="P106" s="25">
        <v>25</v>
      </c>
      <c r="Q106" s="79">
        <v>0</v>
      </c>
      <c r="R106" s="25">
        <v>0</v>
      </c>
      <c r="S106" s="25">
        <v>0</v>
      </c>
    </row>
    <row r="107" spans="1:19" ht="15" customHeight="1">
      <c r="A107" s="362"/>
      <c r="B107" s="418"/>
      <c r="C107" s="415" t="s">
        <v>281</v>
      </c>
      <c r="D107" s="24">
        <v>74</v>
      </c>
      <c r="E107" s="70">
        <v>65</v>
      </c>
      <c r="F107" s="17">
        <v>21</v>
      </c>
      <c r="G107" s="16">
        <v>18</v>
      </c>
      <c r="H107" s="17">
        <v>11</v>
      </c>
      <c r="I107" s="16">
        <v>36</v>
      </c>
      <c r="J107" s="17">
        <v>17</v>
      </c>
      <c r="K107" s="16">
        <v>22</v>
      </c>
      <c r="L107" s="17">
        <v>14</v>
      </c>
      <c r="M107" s="16">
        <v>11</v>
      </c>
      <c r="N107" s="17">
        <v>19</v>
      </c>
      <c r="O107" s="16">
        <v>9</v>
      </c>
      <c r="P107" s="17">
        <v>38</v>
      </c>
      <c r="Q107" s="16">
        <v>3</v>
      </c>
      <c r="R107" s="17">
        <v>7</v>
      </c>
      <c r="S107" s="16">
        <v>2</v>
      </c>
    </row>
    <row r="108" spans="1:19" ht="15" customHeight="1">
      <c r="A108" s="362"/>
      <c r="B108" s="418"/>
      <c r="C108" s="415" t="s">
        <v>167</v>
      </c>
      <c r="D108" s="40">
        <v>100</v>
      </c>
      <c r="E108" s="79">
        <v>87.83783783783784</v>
      </c>
      <c r="F108" s="25">
        <v>28.37837837837838</v>
      </c>
      <c r="G108" s="79">
        <v>24.324324324324326</v>
      </c>
      <c r="H108" s="25">
        <v>14.864864864864865</v>
      </c>
      <c r="I108" s="79">
        <v>48.64864864864865</v>
      </c>
      <c r="J108" s="25">
        <v>22.972972972972972</v>
      </c>
      <c r="K108" s="79">
        <v>29.72972972972973</v>
      </c>
      <c r="L108" s="25">
        <v>18.91891891891892</v>
      </c>
      <c r="M108" s="79">
        <v>14.864864864864865</v>
      </c>
      <c r="N108" s="25">
        <v>25.675675675675677</v>
      </c>
      <c r="O108" s="79">
        <v>12.162162162162163</v>
      </c>
      <c r="P108" s="25">
        <v>51.351351351351354</v>
      </c>
      <c r="Q108" s="79">
        <v>4.054054054054054</v>
      </c>
      <c r="R108" s="25">
        <v>9.45945945945946</v>
      </c>
      <c r="S108" s="25">
        <v>2.7027027027027026</v>
      </c>
    </row>
    <row r="109" spans="1:19" ht="15" customHeight="1">
      <c r="A109" s="362"/>
      <c r="B109" s="418"/>
      <c r="C109" s="415" t="s">
        <v>282</v>
      </c>
      <c r="D109" s="12">
        <v>206</v>
      </c>
      <c r="E109" s="69">
        <v>178</v>
      </c>
      <c r="F109" s="15">
        <v>44</v>
      </c>
      <c r="G109" s="12">
        <v>55</v>
      </c>
      <c r="H109" s="15">
        <v>42</v>
      </c>
      <c r="I109" s="12">
        <v>86</v>
      </c>
      <c r="J109" s="15">
        <v>59</v>
      </c>
      <c r="K109" s="12">
        <v>47</v>
      </c>
      <c r="L109" s="15">
        <v>39</v>
      </c>
      <c r="M109" s="12">
        <v>29</v>
      </c>
      <c r="N109" s="15">
        <v>43</v>
      </c>
      <c r="O109" s="12">
        <v>20</v>
      </c>
      <c r="P109" s="15">
        <v>81</v>
      </c>
      <c r="Q109" s="12">
        <v>5</v>
      </c>
      <c r="R109" s="15">
        <v>13</v>
      </c>
      <c r="S109" s="12">
        <v>2</v>
      </c>
    </row>
    <row r="110" spans="1:19" ht="15" customHeight="1">
      <c r="A110" s="362"/>
      <c r="B110" s="418"/>
      <c r="C110" s="415" t="s">
        <v>168</v>
      </c>
      <c r="D110" s="25">
        <v>100</v>
      </c>
      <c r="E110" s="79">
        <v>86.40776699029126</v>
      </c>
      <c r="F110" s="25">
        <v>21.359223300970875</v>
      </c>
      <c r="G110" s="79">
        <v>26.699029126213592</v>
      </c>
      <c r="H110" s="25">
        <v>20.388349514563107</v>
      </c>
      <c r="I110" s="79">
        <v>41.74757281553398</v>
      </c>
      <c r="J110" s="25">
        <v>28.640776699029125</v>
      </c>
      <c r="K110" s="79">
        <v>22.815533980582522</v>
      </c>
      <c r="L110" s="25">
        <v>18.932038834951456</v>
      </c>
      <c r="M110" s="79">
        <v>14.077669902912621</v>
      </c>
      <c r="N110" s="25">
        <v>20.87378640776699</v>
      </c>
      <c r="O110" s="79">
        <v>9.70873786407767</v>
      </c>
      <c r="P110" s="25">
        <v>39.32038834951456</v>
      </c>
      <c r="Q110" s="79">
        <v>2.4271844660194173</v>
      </c>
      <c r="R110" s="25">
        <v>6.310679611650485</v>
      </c>
      <c r="S110" s="25">
        <v>0.970873786407767</v>
      </c>
    </row>
    <row r="111" spans="1:19" ht="15" customHeight="1">
      <c r="A111" s="362"/>
      <c r="B111" s="418"/>
      <c r="C111" s="415" t="s">
        <v>283</v>
      </c>
      <c r="D111" s="23">
        <v>116</v>
      </c>
      <c r="E111" s="70">
        <v>103</v>
      </c>
      <c r="F111" s="17">
        <v>24</v>
      </c>
      <c r="G111" s="16">
        <v>28</v>
      </c>
      <c r="H111" s="17">
        <v>26</v>
      </c>
      <c r="I111" s="16">
        <v>44</v>
      </c>
      <c r="J111" s="17">
        <v>32</v>
      </c>
      <c r="K111" s="16">
        <v>29</v>
      </c>
      <c r="L111" s="17">
        <v>30</v>
      </c>
      <c r="M111" s="16">
        <v>18</v>
      </c>
      <c r="N111" s="17">
        <v>24</v>
      </c>
      <c r="O111" s="16">
        <v>16</v>
      </c>
      <c r="P111" s="17">
        <v>59</v>
      </c>
      <c r="Q111" s="16">
        <v>6</v>
      </c>
      <c r="R111" s="17">
        <v>8</v>
      </c>
      <c r="S111" s="16">
        <v>0</v>
      </c>
    </row>
    <row r="112" spans="1:19" ht="15" customHeight="1">
      <c r="A112" s="362"/>
      <c r="B112" s="418"/>
      <c r="C112" s="415" t="s">
        <v>169</v>
      </c>
      <c r="D112" s="41">
        <v>100</v>
      </c>
      <c r="E112" s="79">
        <v>88.79310344827587</v>
      </c>
      <c r="F112" s="25">
        <v>20.689655172413794</v>
      </c>
      <c r="G112" s="79">
        <v>24.13793103448276</v>
      </c>
      <c r="H112" s="25">
        <v>22.413793103448278</v>
      </c>
      <c r="I112" s="79">
        <v>37.931034482758626</v>
      </c>
      <c r="J112" s="25">
        <v>27.586206896551726</v>
      </c>
      <c r="K112" s="79">
        <v>25</v>
      </c>
      <c r="L112" s="25">
        <v>25.862068965517242</v>
      </c>
      <c r="M112" s="79">
        <v>15.517241379310345</v>
      </c>
      <c r="N112" s="25">
        <v>20.689655172413794</v>
      </c>
      <c r="O112" s="79">
        <v>13.793103448275863</v>
      </c>
      <c r="P112" s="25">
        <v>50.862068965517246</v>
      </c>
      <c r="Q112" s="79">
        <v>5.172413793103448</v>
      </c>
      <c r="R112" s="25">
        <v>6.8965517241379315</v>
      </c>
      <c r="S112" s="25">
        <v>0</v>
      </c>
    </row>
    <row r="113" spans="1:19" ht="15" customHeight="1">
      <c r="A113" s="362"/>
      <c r="B113" s="418"/>
      <c r="C113" s="415" t="s">
        <v>203</v>
      </c>
      <c r="D113" s="23">
        <v>13</v>
      </c>
      <c r="E113" s="70">
        <v>11</v>
      </c>
      <c r="F113" s="17">
        <v>4</v>
      </c>
      <c r="G113" s="16">
        <v>5</v>
      </c>
      <c r="H113" s="17">
        <v>2</v>
      </c>
      <c r="I113" s="16">
        <v>5</v>
      </c>
      <c r="J113" s="17">
        <v>3</v>
      </c>
      <c r="K113" s="16">
        <v>1</v>
      </c>
      <c r="L113" s="17">
        <v>4</v>
      </c>
      <c r="M113" s="16">
        <v>1</v>
      </c>
      <c r="N113" s="17">
        <v>1</v>
      </c>
      <c r="O113" s="16">
        <v>2</v>
      </c>
      <c r="P113" s="17">
        <v>5</v>
      </c>
      <c r="Q113" s="16">
        <v>2</v>
      </c>
      <c r="R113" s="17">
        <v>1</v>
      </c>
      <c r="S113" s="16">
        <v>0</v>
      </c>
    </row>
    <row r="114" spans="1:19" ht="15" customHeight="1">
      <c r="A114" s="363"/>
      <c r="B114" s="424"/>
      <c r="C114" s="415" t="s">
        <v>171</v>
      </c>
      <c r="D114" s="41">
        <v>100</v>
      </c>
      <c r="E114" s="79">
        <v>84.61538461538461</v>
      </c>
      <c r="F114" s="25">
        <v>30.769230769230766</v>
      </c>
      <c r="G114" s="79">
        <v>38.46153846153846</v>
      </c>
      <c r="H114" s="25">
        <v>15.384615384615383</v>
      </c>
      <c r="I114" s="79">
        <v>38.46153846153846</v>
      </c>
      <c r="J114" s="25">
        <v>23.076923076923077</v>
      </c>
      <c r="K114" s="79">
        <v>7.692307692307692</v>
      </c>
      <c r="L114" s="25">
        <v>30.769230769230766</v>
      </c>
      <c r="M114" s="79">
        <v>7.692307692307692</v>
      </c>
      <c r="N114" s="25">
        <v>7.692307692307692</v>
      </c>
      <c r="O114" s="79">
        <v>15.384615384615383</v>
      </c>
      <c r="P114" s="25">
        <v>38.46153846153846</v>
      </c>
      <c r="Q114" s="79">
        <v>15.384615384615383</v>
      </c>
      <c r="R114" s="25">
        <v>7.692307692307692</v>
      </c>
      <c r="S114" s="25">
        <v>0</v>
      </c>
    </row>
    <row r="115" spans="1:19" ht="15" customHeight="1">
      <c r="A115" s="361" t="s">
        <v>191</v>
      </c>
      <c r="B115" s="367" t="s">
        <v>162</v>
      </c>
      <c r="C115" s="383" t="s">
        <v>174</v>
      </c>
      <c r="D115" s="72">
        <v>495</v>
      </c>
      <c r="E115" s="72">
        <v>290</v>
      </c>
      <c r="F115" s="73">
        <v>197</v>
      </c>
      <c r="G115" s="72">
        <v>101</v>
      </c>
      <c r="H115" s="73">
        <v>107</v>
      </c>
      <c r="I115" s="72">
        <v>175</v>
      </c>
      <c r="J115" s="73">
        <v>176</v>
      </c>
      <c r="K115" s="72">
        <v>158</v>
      </c>
      <c r="L115" s="73">
        <v>120</v>
      </c>
      <c r="M115" s="72">
        <v>122</v>
      </c>
      <c r="N115" s="73">
        <v>77</v>
      </c>
      <c r="O115" s="72">
        <v>86</v>
      </c>
      <c r="P115" s="73">
        <v>107</v>
      </c>
      <c r="Q115" s="72">
        <v>49</v>
      </c>
      <c r="R115" s="73">
        <v>49</v>
      </c>
      <c r="S115" s="72">
        <v>14</v>
      </c>
    </row>
    <row r="116" spans="1:19" ht="15" customHeight="1">
      <c r="A116" s="362"/>
      <c r="B116" s="367"/>
      <c r="C116" s="383"/>
      <c r="D116" s="82">
        <v>100</v>
      </c>
      <c r="E116" s="83">
        <v>58.58585858585858</v>
      </c>
      <c r="F116" s="84">
        <v>39.7979797979798</v>
      </c>
      <c r="G116" s="83">
        <v>20.404040404040405</v>
      </c>
      <c r="H116" s="84">
        <v>21.616161616161616</v>
      </c>
      <c r="I116" s="83">
        <v>35.35353535353535</v>
      </c>
      <c r="J116" s="84">
        <v>35.55555555555556</v>
      </c>
      <c r="K116" s="83">
        <v>31.919191919191917</v>
      </c>
      <c r="L116" s="84">
        <v>24.242424242424242</v>
      </c>
      <c r="M116" s="83">
        <v>24.646464646464647</v>
      </c>
      <c r="N116" s="84">
        <v>15.555555555555555</v>
      </c>
      <c r="O116" s="83">
        <v>17.373737373737374</v>
      </c>
      <c r="P116" s="84">
        <v>21.616161616161616</v>
      </c>
      <c r="Q116" s="83">
        <v>9.898989898989898</v>
      </c>
      <c r="R116" s="84">
        <v>9.898989898989898</v>
      </c>
      <c r="S116" s="83">
        <v>2.8282828282828283</v>
      </c>
    </row>
    <row r="117" spans="1:19" ht="15" customHeight="1">
      <c r="A117" s="362"/>
      <c r="B117" s="367"/>
      <c r="C117" s="383" t="s">
        <v>192</v>
      </c>
      <c r="D117" s="72">
        <v>48</v>
      </c>
      <c r="E117" s="72">
        <v>29</v>
      </c>
      <c r="F117" s="73">
        <v>32</v>
      </c>
      <c r="G117" s="72">
        <v>15</v>
      </c>
      <c r="H117" s="73">
        <v>23</v>
      </c>
      <c r="I117" s="72">
        <v>26</v>
      </c>
      <c r="J117" s="73">
        <v>25</v>
      </c>
      <c r="K117" s="72">
        <v>16</v>
      </c>
      <c r="L117" s="73">
        <v>12</v>
      </c>
      <c r="M117" s="72">
        <v>15</v>
      </c>
      <c r="N117" s="73">
        <v>6</v>
      </c>
      <c r="O117" s="72">
        <v>7</v>
      </c>
      <c r="P117" s="73">
        <v>6</v>
      </c>
      <c r="Q117" s="72">
        <v>2</v>
      </c>
      <c r="R117" s="73">
        <v>4</v>
      </c>
      <c r="S117" s="72">
        <v>1</v>
      </c>
    </row>
    <row r="118" spans="1:19" ht="15" customHeight="1">
      <c r="A118" s="362"/>
      <c r="B118" s="367"/>
      <c r="C118" s="383" t="s">
        <v>192</v>
      </c>
      <c r="D118" s="85">
        <v>100</v>
      </c>
      <c r="E118" s="86">
        <v>60.41666666666667</v>
      </c>
      <c r="F118" s="87">
        <v>66.66666666666667</v>
      </c>
      <c r="G118" s="86">
        <v>31.25</v>
      </c>
      <c r="H118" s="87">
        <v>47.91666666666667</v>
      </c>
      <c r="I118" s="86">
        <v>54.16666666666667</v>
      </c>
      <c r="J118" s="87">
        <v>52.083333333333336</v>
      </c>
      <c r="K118" s="86">
        <v>33.333333333333336</v>
      </c>
      <c r="L118" s="87">
        <v>25</v>
      </c>
      <c r="M118" s="86">
        <v>31.25</v>
      </c>
      <c r="N118" s="87">
        <v>12.5</v>
      </c>
      <c r="O118" s="86">
        <v>14.583333333333334</v>
      </c>
      <c r="P118" s="87">
        <v>12.5</v>
      </c>
      <c r="Q118" s="86">
        <v>4.166666666666667</v>
      </c>
      <c r="R118" s="87">
        <v>8.333333333333334</v>
      </c>
      <c r="S118" s="86">
        <v>2.0833333333333335</v>
      </c>
    </row>
    <row r="119" spans="1:19" ht="15" customHeight="1">
      <c r="A119" s="362"/>
      <c r="B119" s="367"/>
      <c r="C119" s="383" t="s">
        <v>193</v>
      </c>
      <c r="D119" s="74">
        <v>63</v>
      </c>
      <c r="E119" s="75">
        <v>38</v>
      </c>
      <c r="F119" s="77">
        <v>28</v>
      </c>
      <c r="G119" s="75">
        <v>17</v>
      </c>
      <c r="H119" s="77">
        <v>26</v>
      </c>
      <c r="I119" s="78">
        <v>21</v>
      </c>
      <c r="J119" s="77">
        <v>22</v>
      </c>
      <c r="K119" s="78">
        <v>22</v>
      </c>
      <c r="L119" s="76">
        <v>12</v>
      </c>
      <c r="M119" s="78">
        <v>18</v>
      </c>
      <c r="N119" s="76">
        <v>5</v>
      </c>
      <c r="O119" s="78">
        <v>11</v>
      </c>
      <c r="P119" s="76">
        <v>13</v>
      </c>
      <c r="Q119" s="78">
        <v>5</v>
      </c>
      <c r="R119" s="76">
        <v>6</v>
      </c>
      <c r="S119" s="78">
        <v>3</v>
      </c>
    </row>
    <row r="120" spans="1:19" ht="15" customHeight="1">
      <c r="A120" s="362"/>
      <c r="B120" s="367"/>
      <c r="C120" s="383" t="s">
        <v>193</v>
      </c>
      <c r="D120" s="82">
        <v>100</v>
      </c>
      <c r="E120" s="83">
        <v>60.317460317460316</v>
      </c>
      <c r="F120" s="84">
        <v>44.44444444444444</v>
      </c>
      <c r="G120" s="83">
        <v>26.984126984126984</v>
      </c>
      <c r="H120" s="84">
        <v>41.26984126984127</v>
      </c>
      <c r="I120" s="83">
        <v>33.333333333333336</v>
      </c>
      <c r="J120" s="84">
        <v>34.92063492063492</v>
      </c>
      <c r="K120" s="83">
        <v>34.92063492063492</v>
      </c>
      <c r="L120" s="84">
        <v>19.047619047619047</v>
      </c>
      <c r="M120" s="83">
        <v>28.571428571428573</v>
      </c>
      <c r="N120" s="84">
        <v>7.936507936507937</v>
      </c>
      <c r="O120" s="83">
        <v>17.46031746031746</v>
      </c>
      <c r="P120" s="84">
        <v>20.634920634920636</v>
      </c>
      <c r="Q120" s="83">
        <v>7.936507936507937</v>
      </c>
      <c r="R120" s="84">
        <v>9.523809523809524</v>
      </c>
      <c r="S120" s="83">
        <v>4.761904761904762</v>
      </c>
    </row>
    <row r="121" spans="1:19" ht="15" customHeight="1">
      <c r="A121" s="362"/>
      <c r="B121" s="367"/>
      <c r="C121" s="383" t="s">
        <v>194</v>
      </c>
      <c r="D121" s="72">
        <v>68</v>
      </c>
      <c r="E121" s="72">
        <v>40</v>
      </c>
      <c r="F121" s="73">
        <v>36</v>
      </c>
      <c r="G121" s="72">
        <v>17</v>
      </c>
      <c r="H121" s="73">
        <v>35</v>
      </c>
      <c r="I121" s="72">
        <v>22</v>
      </c>
      <c r="J121" s="73">
        <v>19</v>
      </c>
      <c r="K121" s="72">
        <v>23</v>
      </c>
      <c r="L121" s="73">
        <v>22</v>
      </c>
      <c r="M121" s="72">
        <v>20</v>
      </c>
      <c r="N121" s="73">
        <v>13</v>
      </c>
      <c r="O121" s="72">
        <v>12</v>
      </c>
      <c r="P121" s="73">
        <v>11</v>
      </c>
      <c r="Q121" s="72">
        <v>7</v>
      </c>
      <c r="R121" s="73">
        <v>4</v>
      </c>
      <c r="S121" s="72">
        <v>0</v>
      </c>
    </row>
    <row r="122" spans="1:19" ht="15" customHeight="1">
      <c r="A122" s="362"/>
      <c r="B122" s="367"/>
      <c r="C122" s="383" t="s">
        <v>194</v>
      </c>
      <c r="D122" s="85">
        <v>100</v>
      </c>
      <c r="E122" s="86">
        <v>58.8235294117647</v>
      </c>
      <c r="F122" s="87">
        <v>52.94117647058823</v>
      </c>
      <c r="G122" s="86">
        <v>25</v>
      </c>
      <c r="H122" s="87">
        <v>51.470588235294116</v>
      </c>
      <c r="I122" s="86">
        <v>32.35294117647059</v>
      </c>
      <c r="J122" s="87">
        <v>27.941176470588232</v>
      </c>
      <c r="K122" s="86">
        <v>33.8235294117647</v>
      </c>
      <c r="L122" s="87">
        <v>32.35294117647059</v>
      </c>
      <c r="M122" s="86">
        <v>29.41176470588235</v>
      </c>
      <c r="N122" s="87">
        <v>19.11764705882353</v>
      </c>
      <c r="O122" s="86">
        <v>17.64705882352941</v>
      </c>
      <c r="P122" s="87">
        <v>16.176470588235293</v>
      </c>
      <c r="Q122" s="86">
        <v>10.294117647058822</v>
      </c>
      <c r="R122" s="87">
        <v>5.88235294117647</v>
      </c>
      <c r="S122" s="86">
        <v>0</v>
      </c>
    </row>
    <row r="123" spans="1:19" ht="15" customHeight="1">
      <c r="A123" s="362"/>
      <c r="B123" s="367"/>
      <c r="C123" s="383" t="s">
        <v>2</v>
      </c>
      <c r="D123" s="74">
        <v>231</v>
      </c>
      <c r="E123" s="75">
        <v>128</v>
      </c>
      <c r="F123" s="77">
        <v>79</v>
      </c>
      <c r="G123" s="75">
        <v>41</v>
      </c>
      <c r="H123" s="77">
        <v>22</v>
      </c>
      <c r="I123" s="78">
        <v>59</v>
      </c>
      <c r="J123" s="77">
        <v>66</v>
      </c>
      <c r="K123" s="78">
        <v>70</v>
      </c>
      <c r="L123" s="76">
        <v>51</v>
      </c>
      <c r="M123" s="78">
        <v>47</v>
      </c>
      <c r="N123" s="76">
        <v>39</v>
      </c>
      <c r="O123" s="78">
        <v>43</v>
      </c>
      <c r="P123" s="76">
        <v>51</v>
      </c>
      <c r="Q123" s="78">
        <v>29</v>
      </c>
      <c r="R123" s="76">
        <v>30</v>
      </c>
      <c r="S123" s="78">
        <v>7</v>
      </c>
    </row>
    <row r="124" spans="1:19" ht="15" customHeight="1">
      <c r="A124" s="362"/>
      <c r="B124" s="367"/>
      <c r="C124" s="383" t="s">
        <v>2</v>
      </c>
      <c r="D124" s="82">
        <v>100</v>
      </c>
      <c r="E124" s="83">
        <v>55.41125541125541</v>
      </c>
      <c r="F124" s="84">
        <v>34.1991341991342</v>
      </c>
      <c r="G124" s="83">
        <v>17.748917748917748</v>
      </c>
      <c r="H124" s="84">
        <v>9.523809523809524</v>
      </c>
      <c r="I124" s="83">
        <v>25.541125541125542</v>
      </c>
      <c r="J124" s="84">
        <v>28.57142857142857</v>
      </c>
      <c r="K124" s="83">
        <v>30.3030303030303</v>
      </c>
      <c r="L124" s="84">
        <v>22.07792207792208</v>
      </c>
      <c r="M124" s="83">
        <v>20.346320346320347</v>
      </c>
      <c r="N124" s="84">
        <v>16.883116883116884</v>
      </c>
      <c r="O124" s="83">
        <v>18.614718614718615</v>
      </c>
      <c r="P124" s="84">
        <v>22.07792207792208</v>
      </c>
      <c r="Q124" s="83">
        <v>12.554112554112553</v>
      </c>
      <c r="R124" s="84">
        <v>12.987012987012987</v>
      </c>
      <c r="S124" s="83">
        <v>3.0303030303030303</v>
      </c>
    </row>
    <row r="125" spans="1:19" ht="15" customHeight="1">
      <c r="A125" s="362"/>
      <c r="B125" s="367"/>
      <c r="C125" s="383" t="s">
        <v>195</v>
      </c>
      <c r="D125" s="72">
        <v>85</v>
      </c>
      <c r="E125" s="72">
        <v>55</v>
      </c>
      <c r="F125" s="73">
        <v>22</v>
      </c>
      <c r="G125" s="72">
        <v>11</v>
      </c>
      <c r="H125" s="73">
        <v>1</v>
      </c>
      <c r="I125" s="72">
        <v>47</v>
      </c>
      <c r="J125" s="73">
        <v>44</v>
      </c>
      <c r="K125" s="72">
        <v>27</v>
      </c>
      <c r="L125" s="73">
        <v>23</v>
      </c>
      <c r="M125" s="72">
        <v>22</v>
      </c>
      <c r="N125" s="73">
        <v>14</v>
      </c>
      <c r="O125" s="72">
        <v>13</v>
      </c>
      <c r="P125" s="73">
        <v>26</v>
      </c>
      <c r="Q125" s="72">
        <v>6</v>
      </c>
      <c r="R125" s="73">
        <v>5</v>
      </c>
      <c r="S125" s="72">
        <v>3</v>
      </c>
    </row>
    <row r="126" spans="1:19" ht="15" customHeight="1" thickBot="1">
      <c r="A126" s="362"/>
      <c r="B126" s="371"/>
      <c r="C126" s="408" t="s">
        <v>195</v>
      </c>
      <c r="D126" s="279">
        <v>100</v>
      </c>
      <c r="E126" s="281">
        <v>64.70588235294117</v>
      </c>
      <c r="F126" s="298">
        <v>25.88235294117647</v>
      </c>
      <c r="G126" s="281">
        <v>12.941176470588236</v>
      </c>
      <c r="H126" s="298">
        <v>1.1764705882352942</v>
      </c>
      <c r="I126" s="281">
        <v>55.294117647058826</v>
      </c>
      <c r="J126" s="298">
        <v>51.76470588235294</v>
      </c>
      <c r="K126" s="281">
        <v>31.764705882352942</v>
      </c>
      <c r="L126" s="298">
        <v>27.058823529411764</v>
      </c>
      <c r="M126" s="281">
        <v>25.88235294117647</v>
      </c>
      <c r="N126" s="298">
        <v>16.47058823529412</v>
      </c>
      <c r="O126" s="281">
        <v>15.294117647058824</v>
      </c>
      <c r="P126" s="298">
        <v>30.58823529411765</v>
      </c>
      <c r="Q126" s="281">
        <v>7.0588235294117645</v>
      </c>
      <c r="R126" s="298">
        <v>5.882352941176471</v>
      </c>
      <c r="S126" s="281">
        <v>3.5294117647058822</v>
      </c>
    </row>
    <row r="127" spans="1:19" ht="15" customHeight="1" thickTop="1">
      <c r="A127" s="362"/>
      <c r="B127" s="363" t="s">
        <v>172</v>
      </c>
      <c r="C127" s="406" t="s">
        <v>174</v>
      </c>
      <c r="D127" s="78">
        <v>421</v>
      </c>
      <c r="E127" s="78">
        <v>367</v>
      </c>
      <c r="F127" s="77">
        <v>94</v>
      </c>
      <c r="G127" s="78">
        <v>109</v>
      </c>
      <c r="H127" s="77">
        <v>83</v>
      </c>
      <c r="I127" s="78">
        <v>177</v>
      </c>
      <c r="J127" s="77">
        <v>111</v>
      </c>
      <c r="K127" s="78">
        <v>99</v>
      </c>
      <c r="L127" s="77">
        <v>90</v>
      </c>
      <c r="M127" s="78">
        <v>59</v>
      </c>
      <c r="N127" s="77">
        <v>90</v>
      </c>
      <c r="O127" s="78">
        <v>48</v>
      </c>
      <c r="P127" s="77">
        <v>185</v>
      </c>
      <c r="Q127" s="78">
        <v>16</v>
      </c>
      <c r="R127" s="77">
        <v>31</v>
      </c>
      <c r="S127" s="78">
        <v>4</v>
      </c>
    </row>
    <row r="128" spans="1:19" ht="15" customHeight="1">
      <c r="A128" s="362"/>
      <c r="B128" s="367"/>
      <c r="C128" s="383"/>
      <c r="D128" s="82">
        <v>100</v>
      </c>
      <c r="E128" s="86">
        <v>87.17339667458432</v>
      </c>
      <c r="F128" s="87">
        <v>22.327790973871736</v>
      </c>
      <c r="G128" s="86">
        <v>25.890736342042757</v>
      </c>
      <c r="H128" s="87">
        <v>19.71496437054632</v>
      </c>
      <c r="I128" s="86">
        <v>42.042755344418055</v>
      </c>
      <c r="J128" s="87">
        <v>26.36579572446556</v>
      </c>
      <c r="K128" s="86">
        <v>23.51543942992874</v>
      </c>
      <c r="L128" s="87">
        <v>21.37767220902613</v>
      </c>
      <c r="M128" s="86">
        <v>14.014251781472684</v>
      </c>
      <c r="N128" s="87">
        <v>21.37767220902613</v>
      </c>
      <c r="O128" s="86">
        <v>11.401425178147269</v>
      </c>
      <c r="P128" s="87">
        <v>43.942992874109265</v>
      </c>
      <c r="Q128" s="86">
        <v>3.800475059382423</v>
      </c>
      <c r="R128" s="87">
        <v>7.363420427553444</v>
      </c>
      <c r="S128" s="86">
        <v>0.9501187648456058</v>
      </c>
    </row>
    <row r="129" spans="1:19" ht="15" customHeight="1">
      <c r="A129" s="362"/>
      <c r="B129" s="367"/>
      <c r="C129" s="383" t="s">
        <v>192</v>
      </c>
      <c r="D129" s="72">
        <v>50</v>
      </c>
      <c r="E129" s="72">
        <v>47</v>
      </c>
      <c r="F129" s="73">
        <v>13</v>
      </c>
      <c r="G129" s="72">
        <v>16</v>
      </c>
      <c r="H129" s="73">
        <v>19</v>
      </c>
      <c r="I129" s="72">
        <v>23</v>
      </c>
      <c r="J129" s="73">
        <v>17</v>
      </c>
      <c r="K129" s="72">
        <v>16</v>
      </c>
      <c r="L129" s="73">
        <v>15</v>
      </c>
      <c r="M129" s="72">
        <v>7</v>
      </c>
      <c r="N129" s="73">
        <v>12</v>
      </c>
      <c r="O129" s="72">
        <v>4</v>
      </c>
      <c r="P129" s="73">
        <v>24</v>
      </c>
      <c r="Q129" s="72">
        <v>1</v>
      </c>
      <c r="R129" s="73">
        <v>1</v>
      </c>
      <c r="S129" s="72">
        <v>1</v>
      </c>
    </row>
    <row r="130" spans="1:19" ht="15" customHeight="1">
      <c r="A130" s="362"/>
      <c r="B130" s="367"/>
      <c r="C130" s="383" t="s">
        <v>192</v>
      </c>
      <c r="D130" s="85">
        <v>100</v>
      </c>
      <c r="E130" s="86">
        <v>94</v>
      </c>
      <c r="F130" s="87">
        <v>26</v>
      </c>
      <c r="G130" s="86">
        <v>32</v>
      </c>
      <c r="H130" s="87">
        <v>38</v>
      </c>
      <c r="I130" s="86">
        <v>46</v>
      </c>
      <c r="J130" s="87">
        <v>34</v>
      </c>
      <c r="K130" s="86">
        <v>32</v>
      </c>
      <c r="L130" s="87">
        <v>30</v>
      </c>
      <c r="M130" s="86">
        <v>14</v>
      </c>
      <c r="N130" s="87">
        <v>24</v>
      </c>
      <c r="O130" s="86">
        <v>8</v>
      </c>
      <c r="P130" s="87">
        <v>48</v>
      </c>
      <c r="Q130" s="86">
        <v>2</v>
      </c>
      <c r="R130" s="87">
        <v>2</v>
      </c>
      <c r="S130" s="86">
        <v>2</v>
      </c>
    </row>
    <row r="131" spans="1:19" ht="15" customHeight="1">
      <c r="A131" s="362"/>
      <c r="B131" s="367"/>
      <c r="C131" s="383" t="s">
        <v>193</v>
      </c>
      <c r="D131" s="74">
        <v>38</v>
      </c>
      <c r="E131" s="75">
        <v>37</v>
      </c>
      <c r="F131" s="77">
        <v>8</v>
      </c>
      <c r="G131" s="75">
        <v>15</v>
      </c>
      <c r="H131" s="77">
        <v>19</v>
      </c>
      <c r="I131" s="78">
        <v>16</v>
      </c>
      <c r="J131" s="77">
        <v>6</v>
      </c>
      <c r="K131" s="78">
        <v>6</v>
      </c>
      <c r="L131" s="76">
        <v>5</v>
      </c>
      <c r="M131" s="78">
        <v>3</v>
      </c>
      <c r="N131" s="76">
        <v>4</v>
      </c>
      <c r="O131" s="78">
        <v>3</v>
      </c>
      <c r="P131" s="76">
        <v>18</v>
      </c>
      <c r="Q131" s="78">
        <v>0</v>
      </c>
      <c r="R131" s="76">
        <v>2</v>
      </c>
      <c r="S131" s="78">
        <v>0</v>
      </c>
    </row>
    <row r="132" spans="1:19" ht="15" customHeight="1">
      <c r="A132" s="362"/>
      <c r="B132" s="367"/>
      <c r="C132" s="383" t="s">
        <v>193</v>
      </c>
      <c r="D132" s="82">
        <v>100</v>
      </c>
      <c r="E132" s="83">
        <v>97.36842105263158</v>
      </c>
      <c r="F132" s="84">
        <v>21.05263157894737</v>
      </c>
      <c r="G132" s="83">
        <v>39.473684210526315</v>
      </c>
      <c r="H132" s="84">
        <v>50</v>
      </c>
      <c r="I132" s="83">
        <v>42.10526315789474</v>
      </c>
      <c r="J132" s="84">
        <v>15.789473684210526</v>
      </c>
      <c r="K132" s="83">
        <v>15.789473684210526</v>
      </c>
      <c r="L132" s="84">
        <v>13.157894736842104</v>
      </c>
      <c r="M132" s="83">
        <v>7.894736842105263</v>
      </c>
      <c r="N132" s="84">
        <v>10.526315789473685</v>
      </c>
      <c r="O132" s="83">
        <v>7.894736842105263</v>
      </c>
      <c r="P132" s="84">
        <v>47.368421052631575</v>
      </c>
      <c r="Q132" s="83">
        <v>0</v>
      </c>
      <c r="R132" s="84">
        <v>5.2631578947368425</v>
      </c>
      <c r="S132" s="83">
        <v>0</v>
      </c>
    </row>
    <row r="133" spans="1:19" ht="15" customHeight="1">
      <c r="A133" s="362"/>
      <c r="B133" s="367"/>
      <c r="C133" s="383" t="s">
        <v>194</v>
      </c>
      <c r="D133" s="72">
        <v>36</v>
      </c>
      <c r="E133" s="72">
        <v>35</v>
      </c>
      <c r="F133" s="73">
        <v>10</v>
      </c>
      <c r="G133" s="72">
        <v>14</v>
      </c>
      <c r="H133" s="73">
        <v>20</v>
      </c>
      <c r="I133" s="72">
        <v>21</v>
      </c>
      <c r="J133" s="73">
        <v>12</v>
      </c>
      <c r="K133" s="72">
        <v>6</v>
      </c>
      <c r="L133" s="73">
        <v>8</v>
      </c>
      <c r="M133" s="72">
        <v>1</v>
      </c>
      <c r="N133" s="73">
        <v>9</v>
      </c>
      <c r="O133" s="72">
        <v>4</v>
      </c>
      <c r="P133" s="73">
        <v>19</v>
      </c>
      <c r="Q133" s="72">
        <v>1</v>
      </c>
      <c r="R133" s="73">
        <v>0</v>
      </c>
      <c r="S133" s="72">
        <v>0</v>
      </c>
    </row>
    <row r="134" spans="1:19" ht="15" customHeight="1">
      <c r="A134" s="362"/>
      <c r="B134" s="367"/>
      <c r="C134" s="383" t="s">
        <v>194</v>
      </c>
      <c r="D134" s="85">
        <v>100</v>
      </c>
      <c r="E134" s="86">
        <v>97.22222222222223</v>
      </c>
      <c r="F134" s="87">
        <v>27.77777777777778</v>
      </c>
      <c r="G134" s="86">
        <v>38.88888888888889</v>
      </c>
      <c r="H134" s="87">
        <v>55.55555555555556</v>
      </c>
      <c r="I134" s="86">
        <v>58.333333333333336</v>
      </c>
      <c r="J134" s="87">
        <v>33.333333333333336</v>
      </c>
      <c r="K134" s="86">
        <v>16.666666666666668</v>
      </c>
      <c r="L134" s="87">
        <v>22.22222222222222</v>
      </c>
      <c r="M134" s="86">
        <v>2.7777777777777777</v>
      </c>
      <c r="N134" s="87">
        <v>25</v>
      </c>
      <c r="O134" s="86">
        <v>11.11111111111111</v>
      </c>
      <c r="P134" s="87">
        <v>52.77777777777778</v>
      </c>
      <c r="Q134" s="86">
        <v>2.7777777777777777</v>
      </c>
      <c r="R134" s="87">
        <v>0</v>
      </c>
      <c r="S134" s="86">
        <v>0</v>
      </c>
    </row>
    <row r="135" spans="1:19" ht="15" customHeight="1">
      <c r="A135" s="362"/>
      <c r="B135" s="367"/>
      <c r="C135" s="383" t="s">
        <v>2</v>
      </c>
      <c r="D135" s="74">
        <v>208</v>
      </c>
      <c r="E135" s="75">
        <v>174</v>
      </c>
      <c r="F135" s="77">
        <v>48</v>
      </c>
      <c r="G135" s="75">
        <v>51</v>
      </c>
      <c r="H135" s="77">
        <v>24</v>
      </c>
      <c r="I135" s="78">
        <v>81</v>
      </c>
      <c r="J135" s="77">
        <v>42</v>
      </c>
      <c r="K135" s="78">
        <v>49</v>
      </c>
      <c r="L135" s="76">
        <v>41</v>
      </c>
      <c r="M135" s="78">
        <v>31</v>
      </c>
      <c r="N135" s="76">
        <v>47</v>
      </c>
      <c r="O135" s="78">
        <v>29</v>
      </c>
      <c r="P135" s="76">
        <v>84</v>
      </c>
      <c r="Q135" s="78">
        <v>11</v>
      </c>
      <c r="R135" s="76">
        <v>20</v>
      </c>
      <c r="S135" s="78">
        <v>3</v>
      </c>
    </row>
    <row r="136" spans="1:19" ht="15" customHeight="1">
      <c r="A136" s="362"/>
      <c r="B136" s="367"/>
      <c r="C136" s="383" t="s">
        <v>2</v>
      </c>
      <c r="D136" s="82">
        <v>100</v>
      </c>
      <c r="E136" s="83">
        <v>83.65384615384615</v>
      </c>
      <c r="F136" s="84">
        <v>23.076923076923077</v>
      </c>
      <c r="G136" s="83">
        <v>24.51923076923077</v>
      </c>
      <c r="H136" s="84">
        <v>11.538461538461538</v>
      </c>
      <c r="I136" s="83">
        <v>38.94230769230769</v>
      </c>
      <c r="J136" s="84">
        <v>20.19230769230769</v>
      </c>
      <c r="K136" s="83">
        <v>23.557692307692307</v>
      </c>
      <c r="L136" s="84">
        <v>19.71153846153846</v>
      </c>
      <c r="M136" s="83">
        <v>14.903846153846153</v>
      </c>
      <c r="N136" s="84">
        <v>22.596153846153847</v>
      </c>
      <c r="O136" s="83">
        <v>13.942307692307692</v>
      </c>
      <c r="P136" s="84">
        <v>40.38461538461538</v>
      </c>
      <c r="Q136" s="83">
        <v>5.288461538461538</v>
      </c>
      <c r="R136" s="84">
        <v>9.615384615384615</v>
      </c>
      <c r="S136" s="83">
        <v>1.4423076923076923</v>
      </c>
    </row>
    <row r="137" spans="1:19" ht="15" customHeight="1">
      <c r="A137" s="362"/>
      <c r="B137" s="367"/>
      <c r="C137" s="383" t="s">
        <v>195</v>
      </c>
      <c r="D137" s="72">
        <v>89</v>
      </c>
      <c r="E137" s="72">
        <v>74</v>
      </c>
      <c r="F137" s="73">
        <v>15</v>
      </c>
      <c r="G137" s="72">
        <v>13</v>
      </c>
      <c r="H137" s="73">
        <v>1</v>
      </c>
      <c r="I137" s="72">
        <v>36</v>
      </c>
      <c r="J137" s="73">
        <v>34</v>
      </c>
      <c r="K137" s="72">
        <v>22</v>
      </c>
      <c r="L137" s="73">
        <v>21</v>
      </c>
      <c r="M137" s="72">
        <v>17</v>
      </c>
      <c r="N137" s="73">
        <v>18</v>
      </c>
      <c r="O137" s="72">
        <v>8</v>
      </c>
      <c r="P137" s="73">
        <v>40</v>
      </c>
      <c r="Q137" s="72">
        <v>3</v>
      </c>
      <c r="R137" s="73">
        <v>8</v>
      </c>
      <c r="S137" s="72">
        <v>0</v>
      </c>
    </row>
    <row r="138" spans="1:19" ht="15" customHeight="1">
      <c r="A138" s="363"/>
      <c r="B138" s="367"/>
      <c r="C138" s="383" t="s">
        <v>195</v>
      </c>
      <c r="D138" s="85">
        <v>100</v>
      </c>
      <c r="E138" s="86">
        <v>83.14606741573033</v>
      </c>
      <c r="F138" s="87">
        <v>16.853932584269664</v>
      </c>
      <c r="G138" s="86">
        <v>14.606741573033707</v>
      </c>
      <c r="H138" s="87">
        <v>1.1235955056179776</v>
      </c>
      <c r="I138" s="86">
        <v>40.449438202247194</v>
      </c>
      <c r="J138" s="87">
        <v>38.20224719101124</v>
      </c>
      <c r="K138" s="86">
        <v>24.719101123595504</v>
      </c>
      <c r="L138" s="87">
        <v>23.595505617977526</v>
      </c>
      <c r="M138" s="86">
        <v>19.10112359550562</v>
      </c>
      <c r="N138" s="87">
        <v>20.224719101123597</v>
      </c>
      <c r="O138" s="86">
        <v>8.98876404494382</v>
      </c>
      <c r="P138" s="87">
        <v>44.9438202247191</v>
      </c>
      <c r="Q138" s="86">
        <v>3.3707865168539324</v>
      </c>
      <c r="R138" s="87">
        <v>8.98876404494382</v>
      </c>
      <c r="S138" s="86">
        <v>0</v>
      </c>
    </row>
    <row r="139" spans="1:19" s="62" customFormat="1" ht="6" customHeight="1">
      <c r="A139" s="59"/>
      <c r="B139" s="63"/>
      <c r="C139" s="64"/>
      <c r="D139" s="76"/>
      <c r="E139" s="76"/>
      <c r="F139" s="76"/>
      <c r="G139" s="76"/>
      <c r="H139" s="76"/>
      <c r="I139" s="76"/>
      <c r="J139" s="76"/>
      <c r="K139" s="76"/>
      <c r="L139" s="76"/>
      <c r="M139" s="76"/>
      <c r="N139" s="76"/>
      <c r="O139" s="76"/>
      <c r="P139" s="76"/>
      <c r="Q139" s="76"/>
      <c r="R139" s="76"/>
      <c r="S139" s="76"/>
    </row>
    <row r="140" spans="1:19" ht="15" customHeight="1">
      <c r="A140" s="364" t="s">
        <v>208</v>
      </c>
      <c r="B140" s="373" t="s">
        <v>284</v>
      </c>
      <c r="C140" s="375" t="s">
        <v>189</v>
      </c>
      <c r="D140" s="23">
        <v>374</v>
      </c>
      <c r="E140" s="23">
        <v>200</v>
      </c>
      <c r="F140" s="23">
        <v>175</v>
      </c>
      <c r="G140" s="23">
        <v>83</v>
      </c>
      <c r="H140" s="23">
        <v>95</v>
      </c>
      <c r="I140" s="23">
        <v>130</v>
      </c>
      <c r="J140" s="23">
        <v>138</v>
      </c>
      <c r="K140" s="23">
        <v>125</v>
      </c>
      <c r="L140" s="23">
        <v>98</v>
      </c>
      <c r="M140" s="23">
        <v>97</v>
      </c>
      <c r="N140" s="23">
        <v>58</v>
      </c>
      <c r="O140" s="23">
        <v>65</v>
      </c>
      <c r="P140" s="23">
        <v>74</v>
      </c>
      <c r="Q140" s="23">
        <v>44</v>
      </c>
      <c r="R140" s="23">
        <v>45</v>
      </c>
      <c r="S140" s="23">
        <v>12</v>
      </c>
    </row>
    <row r="141" spans="1:19" ht="15" customHeight="1">
      <c r="A141" s="365"/>
      <c r="B141" s="373"/>
      <c r="C141" s="375"/>
      <c r="D141" s="40">
        <v>100</v>
      </c>
      <c r="E141" s="40">
        <v>53.475935828877</v>
      </c>
      <c r="F141" s="40">
        <v>46.79144385026738</v>
      </c>
      <c r="G141" s="40">
        <v>22.192513368983956</v>
      </c>
      <c r="H141" s="40">
        <v>25.401069518716575</v>
      </c>
      <c r="I141" s="40">
        <v>34.75935828877005</v>
      </c>
      <c r="J141" s="40">
        <v>36.898395721925134</v>
      </c>
      <c r="K141" s="40">
        <v>33.42245989304813</v>
      </c>
      <c r="L141" s="40">
        <v>26.203208556149733</v>
      </c>
      <c r="M141" s="40">
        <v>25.935828877005346</v>
      </c>
      <c r="N141" s="40">
        <v>15.508021390374331</v>
      </c>
      <c r="O141" s="40">
        <v>17.379679144385026</v>
      </c>
      <c r="P141" s="40">
        <v>19.78609625668449</v>
      </c>
      <c r="Q141" s="40">
        <v>11.76470588235294</v>
      </c>
      <c r="R141" s="40">
        <v>12.032085561497325</v>
      </c>
      <c r="S141" s="40">
        <v>3.2085561497326203</v>
      </c>
    </row>
    <row r="142" spans="1:19" ht="15" customHeight="1">
      <c r="A142" s="365"/>
      <c r="B142" s="373"/>
      <c r="C142" s="375" t="s">
        <v>209</v>
      </c>
      <c r="D142" s="23">
        <v>338</v>
      </c>
      <c r="E142" s="23">
        <v>179</v>
      </c>
      <c r="F142" s="23">
        <v>165</v>
      </c>
      <c r="G142" s="23">
        <v>75</v>
      </c>
      <c r="H142" s="23">
        <v>90</v>
      </c>
      <c r="I142" s="23">
        <v>120</v>
      </c>
      <c r="J142" s="23">
        <v>127</v>
      </c>
      <c r="K142" s="23">
        <v>116</v>
      </c>
      <c r="L142" s="23">
        <v>85</v>
      </c>
      <c r="M142" s="23">
        <v>90</v>
      </c>
      <c r="N142" s="23">
        <v>50</v>
      </c>
      <c r="O142" s="23">
        <v>56</v>
      </c>
      <c r="P142" s="23">
        <v>67</v>
      </c>
      <c r="Q142" s="23">
        <v>43</v>
      </c>
      <c r="R142" s="23">
        <v>45</v>
      </c>
      <c r="S142" s="23">
        <v>10</v>
      </c>
    </row>
    <row r="143" spans="1:19" ht="15" customHeight="1">
      <c r="A143" s="365"/>
      <c r="B143" s="373"/>
      <c r="C143" s="375"/>
      <c r="D143" s="41">
        <v>100</v>
      </c>
      <c r="E143" s="40">
        <v>52.9585798816568</v>
      </c>
      <c r="F143" s="40">
        <v>48.81656804733728</v>
      </c>
      <c r="G143" s="40">
        <v>22.189349112426036</v>
      </c>
      <c r="H143" s="40">
        <v>26.627218934911244</v>
      </c>
      <c r="I143" s="40">
        <v>35.50295857988166</v>
      </c>
      <c r="J143" s="40">
        <v>37.57396449704142</v>
      </c>
      <c r="K143" s="40">
        <v>34.319526627218934</v>
      </c>
      <c r="L143" s="40">
        <v>25.14792899408284</v>
      </c>
      <c r="M143" s="40">
        <v>26.627218934911244</v>
      </c>
      <c r="N143" s="40">
        <v>14.792899408284024</v>
      </c>
      <c r="O143" s="40">
        <v>16.568047337278106</v>
      </c>
      <c r="P143" s="40">
        <v>19.82248520710059</v>
      </c>
      <c r="Q143" s="40">
        <v>12.721893491124261</v>
      </c>
      <c r="R143" s="40">
        <v>13.313609467455622</v>
      </c>
      <c r="S143" s="40">
        <v>2.9585798816568047</v>
      </c>
    </row>
    <row r="144" spans="1:19" ht="15" customHeight="1">
      <c r="A144" s="365"/>
      <c r="B144" s="373"/>
      <c r="C144" s="376" t="s">
        <v>210</v>
      </c>
      <c r="D144" s="23">
        <v>36</v>
      </c>
      <c r="E144" s="23">
        <v>21</v>
      </c>
      <c r="F144" s="23">
        <v>10</v>
      </c>
      <c r="G144" s="23">
        <v>8</v>
      </c>
      <c r="H144" s="23">
        <v>5</v>
      </c>
      <c r="I144" s="23">
        <v>10</v>
      </c>
      <c r="J144" s="23">
        <v>11</v>
      </c>
      <c r="K144" s="23">
        <v>9</v>
      </c>
      <c r="L144" s="23">
        <v>13</v>
      </c>
      <c r="M144" s="23">
        <v>7</v>
      </c>
      <c r="N144" s="23">
        <v>8</v>
      </c>
      <c r="O144" s="23">
        <v>9</v>
      </c>
      <c r="P144" s="23">
        <v>7</v>
      </c>
      <c r="Q144" s="23">
        <v>1</v>
      </c>
      <c r="R144" s="23">
        <v>0</v>
      </c>
      <c r="S144" s="23">
        <v>2</v>
      </c>
    </row>
    <row r="145" spans="1:19" ht="15" customHeight="1">
      <c r="A145" s="365"/>
      <c r="B145" s="373"/>
      <c r="C145" s="376"/>
      <c r="D145" s="40">
        <v>100</v>
      </c>
      <c r="E145" s="40">
        <v>58.333333333333336</v>
      </c>
      <c r="F145" s="40">
        <v>27.77777777777778</v>
      </c>
      <c r="G145" s="40">
        <v>22.22222222222222</v>
      </c>
      <c r="H145" s="40">
        <v>13.88888888888889</v>
      </c>
      <c r="I145" s="40">
        <v>27.77777777777778</v>
      </c>
      <c r="J145" s="40">
        <v>30.555555555555557</v>
      </c>
      <c r="K145" s="40">
        <v>25</v>
      </c>
      <c r="L145" s="40">
        <v>36.111111111111114</v>
      </c>
      <c r="M145" s="40">
        <v>19.444444444444446</v>
      </c>
      <c r="N145" s="40">
        <v>22.22222222222222</v>
      </c>
      <c r="O145" s="40">
        <v>25</v>
      </c>
      <c r="P145" s="40">
        <v>19.444444444444446</v>
      </c>
      <c r="Q145" s="40">
        <v>2.7777777777777777</v>
      </c>
      <c r="R145" s="40">
        <v>0</v>
      </c>
      <c r="S145" s="40">
        <v>5.555555555555555</v>
      </c>
    </row>
    <row r="146" spans="1:19" ht="15" customHeight="1">
      <c r="A146" s="365"/>
      <c r="B146" s="373"/>
      <c r="C146" s="376" t="s">
        <v>211</v>
      </c>
      <c r="D146" s="453"/>
      <c r="E146" s="453"/>
      <c r="F146" s="453"/>
      <c r="G146" s="453"/>
      <c r="H146" s="453"/>
      <c r="I146" s="453"/>
      <c r="J146" s="453"/>
      <c r="K146" s="453"/>
      <c r="L146" s="453"/>
      <c r="M146" s="453"/>
      <c r="N146" s="453"/>
      <c r="O146" s="453"/>
      <c r="P146" s="453"/>
      <c r="Q146" s="453"/>
      <c r="R146" s="453"/>
      <c r="S146" s="453"/>
    </row>
    <row r="147" spans="1:19" ht="15" customHeight="1">
      <c r="A147" s="365"/>
      <c r="B147" s="373"/>
      <c r="C147" s="376"/>
      <c r="D147" s="454"/>
      <c r="E147" s="454"/>
      <c r="F147" s="454"/>
      <c r="G147" s="454"/>
      <c r="H147" s="454"/>
      <c r="I147" s="454"/>
      <c r="J147" s="454"/>
      <c r="K147" s="454"/>
      <c r="L147" s="454"/>
      <c r="M147" s="454"/>
      <c r="N147" s="454"/>
      <c r="O147" s="454"/>
      <c r="P147" s="454"/>
      <c r="Q147" s="454"/>
      <c r="R147" s="454"/>
      <c r="S147" s="454"/>
    </row>
    <row r="148" spans="1:19" ht="15" customHeight="1">
      <c r="A148" s="365"/>
      <c r="B148" s="373"/>
      <c r="C148" s="376" t="s">
        <v>212</v>
      </c>
      <c r="D148" s="453"/>
      <c r="E148" s="453"/>
      <c r="F148" s="453"/>
      <c r="G148" s="453"/>
      <c r="H148" s="453"/>
      <c r="I148" s="453"/>
      <c r="J148" s="453"/>
      <c r="K148" s="453"/>
      <c r="L148" s="453"/>
      <c r="M148" s="453"/>
      <c r="N148" s="453"/>
      <c r="O148" s="453"/>
      <c r="P148" s="453"/>
      <c r="Q148" s="453"/>
      <c r="R148" s="453"/>
      <c r="S148" s="453"/>
    </row>
    <row r="149" spans="1:19" ht="15" customHeight="1" thickBot="1">
      <c r="A149" s="365"/>
      <c r="B149" s="377"/>
      <c r="C149" s="378"/>
      <c r="D149" s="455"/>
      <c r="E149" s="455"/>
      <c r="F149" s="455"/>
      <c r="G149" s="455"/>
      <c r="H149" s="455"/>
      <c r="I149" s="455"/>
      <c r="J149" s="455"/>
      <c r="K149" s="455"/>
      <c r="L149" s="455"/>
      <c r="M149" s="455"/>
      <c r="N149" s="455"/>
      <c r="O149" s="455"/>
      <c r="P149" s="455"/>
      <c r="Q149" s="455"/>
      <c r="R149" s="455"/>
      <c r="S149" s="455"/>
    </row>
    <row r="150" spans="1:19" ht="15" customHeight="1" thickTop="1">
      <c r="A150" s="365"/>
      <c r="B150" s="366" t="s">
        <v>285</v>
      </c>
      <c r="C150" s="374" t="s">
        <v>189</v>
      </c>
      <c r="D150" s="24">
        <v>338</v>
      </c>
      <c r="E150" s="24">
        <v>297</v>
      </c>
      <c r="F150" s="24">
        <v>83</v>
      </c>
      <c r="G150" s="24">
        <v>93</v>
      </c>
      <c r="H150" s="24">
        <v>79</v>
      </c>
      <c r="I150" s="24">
        <v>142</v>
      </c>
      <c r="J150" s="24">
        <v>77</v>
      </c>
      <c r="K150" s="24">
        <v>78</v>
      </c>
      <c r="L150" s="24">
        <v>73</v>
      </c>
      <c r="M150" s="24">
        <v>45</v>
      </c>
      <c r="N150" s="24">
        <v>71</v>
      </c>
      <c r="O150" s="24">
        <v>40</v>
      </c>
      <c r="P150" s="24">
        <v>148</v>
      </c>
      <c r="Q150" s="24">
        <v>13</v>
      </c>
      <c r="R150" s="24">
        <v>24</v>
      </c>
      <c r="S150" s="24">
        <v>3</v>
      </c>
    </row>
    <row r="151" spans="1:19" ht="15" customHeight="1">
      <c r="A151" s="365"/>
      <c r="B151" s="373"/>
      <c r="C151" s="375"/>
      <c r="D151" s="40">
        <v>100</v>
      </c>
      <c r="E151" s="40">
        <v>87.86982248520711</v>
      </c>
      <c r="F151" s="40">
        <v>24.55621301775148</v>
      </c>
      <c r="G151" s="40">
        <v>27.514792899408285</v>
      </c>
      <c r="H151" s="40">
        <v>23.37278106508876</v>
      </c>
      <c r="I151" s="40">
        <v>42.01183431952663</v>
      </c>
      <c r="J151" s="40">
        <v>22.781065088757398</v>
      </c>
      <c r="K151" s="40">
        <v>23.076923076923077</v>
      </c>
      <c r="L151" s="40">
        <v>21.597633136094675</v>
      </c>
      <c r="M151" s="40">
        <v>13.313609467455622</v>
      </c>
      <c r="N151" s="40">
        <v>21.005917159763314</v>
      </c>
      <c r="O151" s="40">
        <v>11.834319526627219</v>
      </c>
      <c r="P151" s="40">
        <v>43.78698224852071</v>
      </c>
      <c r="Q151" s="40">
        <v>3.8461538461538463</v>
      </c>
      <c r="R151" s="40">
        <v>7.100591715976331</v>
      </c>
      <c r="S151" s="40">
        <v>0.8875739644970414</v>
      </c>
    </row>
    <row r="152" spans="1:19" ht="15" customHeight="1">
      <c r="A152" s="365"/>
      <c r="B152" s="373"/>
      <c r="C152" s="375" t="s">
        <v>209</v>
      </c>
      <c r="D152" s="23">
        <v>252</v>
      </c>
      <c r="E152" s="23">
        <v>225</v>
      </c>
      <c r="F152" s="23">
        <v>62</v>
      </c>
      <c r="G152" s="23">
        <v>69</v>
      </c>
      <c r="H152" s="23">
        <v>58</v>
      </c>
      <c r="I152" s="23">
        <v>110</v>
      </c>
      <c r="J152" s="23">
        <v>59</v>
      </c>
      <c r="K152" s="23">
        <v>62</v>
      </c>
      <c r="L152" s="23">
        <v>53</v>
      </c>
      <c r="M152" s="23">
        <v>33</v>
      </c>
      <c r="N152" s="23">
        <v>55</v>
      </c>
      <c r="O152" s="23">
        <v>35</v>
      </c>
      <c r="P152" s="23">
        <v>114</v>
      </c>
      <c r="Q152" s="23">
        <v>10</v>
      </c>
      <c r="R152" s="23">
        <v>23</v>
      </c>
      <c r="S152" s="23">
        <v>2</v>
      </c>
    </row>
    <row r="153" spans="1:19" ht="15" customHeight="1">
      <c r="A153" s="365"/>
      <c r="B153" s="373"/>
      <c r="C153" s="375"/>
      <c r="D153" s="41">
        <v>100</v>
      </c>
      <c r="E153" s="40">
        <v>89.28571428571429</v>
      </c>
      <c r="F153" s="40">
        <v>24.603174603174605</v>
      </c>
      <c r="G153" s="40">
        <v>27.38095238095238</v>
      </c>
      <c r="H153" s="40">
        <v>23.015873015873016</v>
      </c>
      <c r="I153" s="40">
        <v>43.65079365079365</v>
      </c>
      <c r="J153" s="40">
        <v>23.41269841269841</v>
      </c>
      <c r="K153" s="40">
        <v>24.603174603174605</v>
      </c>
      <c r="L153" s="40">
        <v>21.03174603174603</v>
      </c>
      <c r="M153" s="40">
        <v>13.095238095238095</v>
      </c>
      <c r="N153" s="40">
        <v>21.825396825396826</v>
      </c>
      <c r="O153" s="40">
        <v>13.88888888888889</v>
      </c>
      <c r="P153" s="40">
        <v>45.23809523809524</v>
      </c>
      <c r="Q153" s="40">
        <v>3.9682539682539684</v>
      </c>
      <c r="R153" s="40">
        <v>9.126984126984127</v>
      </c>
      <c r="S153" s="40">
        <v>0.7936507936507936</v>
      </c>
    </row>
    <row r="154" spans="1:19" ht="15" customHeight="1">
      <c r="A154" s="365"/>
      <c r="B154" s="373"/>
      <c r="C154" s="376" t="s">
        <v>210</v>
      </c>
      <c r="D154" s="23">
        <v>86</v>
      </c>
      <c r="E154" s="23">
        <v>72</v>
      </c>
      <c r="F154" s="23">
        <v>21</v>
      </c>
      <c r="G154" s="23">
        <v>24</v>
      </c>
      <c r="H154" s="23">
        <v>21</v>
      </c>
      <c r="I154" s="23">
        <v>32</v>
      </c>
      <c r="J154" s="23">
        <v>18</v>
      </c>
      <c r="K154" s="23">
        <v>16</v>
      </c>
      <c r="L154" s="23">
        <v>20</v>
      </c>
      <c r="M154" s="23">
        <v>12</v>
      </c>
      <c r="N154" s="23">
        <v>16</v>
      </c>
      <c r="O154" s="23">
        <v>5</v>
      </c>
      <c r="P154" s="23">
        <v>34</v>
      </c>
      <c r="Q154" s="23">
        <v>3</v>
      </c>
      <c r="R154" s="23">
        <v>1</v>
      </c>
      <c r="S154" s="23">
        <v>1</v>
      </c>
    </row>
    <row r="155" spans="1:19" ht="15" customHeight="1">
      <c r="A155" s="365"/>
      <c r="B155" s="373"/>
      <c r="C155" s="376"/>
      <c r="D155" s="40">
        <v>100</v>
      </c>
      <c r="E155" s="40">
        <v>83.72093023255815</v>
      </c>
      <c r="F155" s="40">
        <v>24.41860465116279</v>
      </c>
      <c r="G155" s="40">
        <v>27.906976744186046</v>
      </c>
      <c r="H155" s="40">
        <v>24.41860465116279</v>
      </c>
      <c r="I155" s="40">
        <v>37.2093023255814</v>
      </c>
      <c r="J155" s="40">
        <v>20.930232558139537</v>
      </c>
      <c r="K155" s="40">
        <v>18.6046511627907</v>
      </c>
      <c r="L155" s="40">
        <v>23.25581395348837</v>
      </c>
      <c r="M155" s="40">
        <v>13.953488372093023</v>
      </c>
      <c r="N155" s="40">
        <v>18.6046511627907</v>
      </c>
      <c r="O155" s="40">
        <v>5.813953488372093</v>
      </c>
      <c r="P155" s="40">
        <v>39.53488372093023</v>
      </c>
      <c r="Q155" s="40">
        <v>3.488372093023256</v>
      </c>
      <c r="R155" s="40">
        <v>1.1627906976744187</v>
      </c>
      <c r="S155" s="40">
        <v>1.1627906976744187</v>
      </c>
    </row>
    <row r="156" spans="1:19" ht="15" customHeight="1">
      <c r="A156" s="365"/>
      <c r="B156" s="373"/>
      <c r="C156" s="376" t="s">
        <v>211</v>
      </c>
      <c r="D156" s="453"/>
      <c r="E156" s="453"/>
      <c r="F156" s="453"/>
      <c r="G156" s="453"/>
      <c r="H156" s="453"/>
      <c r="I156" s="453"/>
      <c r="J156" s="453"/>
      <c r="K156" s="453"/>
      <c r="L156" s="453"/>
      <c r="M156" s="453"/>
      <c r="N156" s="453"/>
      <c r="O156" s="453"/>
      <c r="P156" s="453"/>
      <c r="Q156" s="453"/>
      <c r="R156" s="453"/>
      <c r="S156" s="453"/>
    </row>
    <row r="157" spans="1:19" ht="15" customHeight="1">
      <c r="A157" s="365"/>
      <c r="B157" s="373"/>
      <c r="C157" s="376"/>
      <c r="D157" s="454"/>
      <c r="E157" s="454"/>
      <c r="F157" s="454"/>
      <c r="G157" s="454"/>
      <c r="H157" s="454"/>
      <c r="I157" s="454"/>
      <c r="J157" s="454"/>
      <c r="K157" s="454"/>
      <c r="L157" s="454"/>
      <c r="M157" s="454"/>
      <c r="N157" s="454"/>
      <c r="O157" s="454"/>
      <c r="P157" s="454"/>
      <c r="Q157" s="454"/>
      <c r="R157" s="454"/>
      <c r="S157" s="454"/>
    </row>
    <row r="158" spans="1:19" ht="15" customHeight="1">
      <c r="A158" s="365"/>
      <c r="B158" s="373"/>
      <c r="C158" s="376" t="s">
        <v>212</v>
      </c>
      <c r="D158" s="453"/>
      <c r="E158" s="453"/>
      <c r="F158" s="453"/>
      <c r="G158" s="453"/>
      <c r="H158" s="453"/>
      <c r="I158" s="453"/>
      <c r="J158" s="453"/>
      <c r="K158" s="453"/>
      <c r="L158" s="453"/>
      <c r="M158" s="453"/>
      <c r="N158" s="453"/>
      <c r="O158" s="453"/>
      <c r="P158" s="453"/>
      <c r="Q158" s="453"/>
      <c r="R158" s="453"/>
      <c r="S158" s="453"/>
    </row>
    <row r="159" spans="1:19" ht="15" customHeight="1">
      <c r="A159" s="366"/>
      <c r="B159" s="373"/>
      <c r="C159" s="376"/>
      <c r="D159" s="454"/>
      <c r="E159" s="454"/>
      <c r="F159" s="454"/>
      <c r="G159" s="454"/>
      <c r="H159" s="454"/>
      <c r="I159" s="454"/>
      <c r="J159" s="454"/>
      <c r="K159" s="454"/>
      <c r="L159" s="454"/>
      <c r="M159" s="454"/>
      <c r="N159" s="454"/>
      <c r="O159" s="454"/>
      <c r="P159" s="454"/>
      <c r="Q159" s="454"/>
      <c r="R159" s="454"/>
      <c r="S159" s="454"/>
    </row>
  </sheetData>
  <mergeCells count="159">
    <mergeCell ref="A115:A138"/>
    <mergeCell ref="A140:A159"/>
    <mergeCell ref="A71:A86"/>
    <mergeCell ref="A87:A114"/>
    <mergeCell ref="C156:C157"/>
    <mergeCell ref="B7:B12"/>
    <mergeCell ref="A14:A45"/>
    <mergeCell ref="A46:A69"/>
    <mergeCell ref="B150:B159"/>
    <mergeCell ref="B101:B114"/>
    <mergeCell ref="B71:B78"/>
    <mergeCell ref="B14:B29"/>
    <mergeCell ref="B30:B45"/>
    <mergeCell ref="B46:B57"/>
    <mergeCell ref="C158:C159"/>
    <mergeCell ref="B140:B149"/>
    <mergeCell ref="C140:C141"/>
    <mergeCell ref="C142:C143"/>
    <mergeCell ref="C144:C145"/>
    <mergeCell ref="C146:C147"/>
    <mergeCell ref="C148:C149"/>
    <mergeCell ref="C150:C151"/>
    <mergeCell ref="C152:C153"/>
    <mergeCell ref="C154:C155"/>
    <mergeCell ref="C101:C102"/>
    <mergeCell ref="C103:C104"/>
    <mergeCell ref="C105:C106"/>
    <mergeCell ref="C107:C108"/>
    <mergeCell ref="C109:C110"/>
    <mergeCell ref="C111:C112"/>
    <mergeCell ref="C113:C114"/>
    <mergeCell ref="B87:B100"/>
    <mergeCell ref="C87:C88"/>
    <mergeCell ref="C89:C90"/>
    <mergeCell ref="C91:C92"/>
    <mergeCell ref="C93:C94"/>
    <mergeCell ref="C95:C96"/>
    <mergeCell ref="C97:C98"/>
    <mergeCell ref="C99:C100"/>
    <mergeCell ref="B127:B138"/>
    <mergeCell ref="C127:C128"/>
    <mergeCell ref="C129:C130"/>
    <mergeCell ref="C131:C132"/>
    <mergeCell ref="C133:C134"/>
    <mergeCell ref="C135:C136"/>
    <mergeCell ref="C137:C138"/>
    <mergeCell ref="B115:B126"/>
    <mergeCell ref="C115:C116"/>
    <mergeCell ref="C125:C126"/>
    <mergeCell ref="B79:B86"/>
    <mergeCell ref="C79:C80"/>
    <mergeCell ref="C81:C82"/>
    <mergeCell ref="C83:C84"/>
    <mergeCell ref="C85:C86"/>
    <mergeCell ref="C117:C118"/>
    <mergeCell ref="C119:C120"/>
    <mergeCell ref="C121:C122"/>
    <mergeCell ref="C123:C124"/>
    <mergeCell ref="C71:C72"/>
    <mergeCell ref="C73:C74"/>
    <mergeCell ref="C75:C76"/>
    <mergeCell ref="C77:C78"/>
    <mergeCell ref="C9:C10"/>
    <mergeCell ref="C7:C8"/>
    <mergeCell ref="C11:C12"/>
    <mergeCell ref="C4:C5"/>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B58:B69"/>
    <mergeCell ref="C58:C59"/>
    <mergeCell ref="C60:C61"/>
    <mergeCell ref="C62:C63"/>
    <mergeCell ref="C64:C65"/>
    <mergeCell ref="C66:C67"/>
    <mergeCell ref="C68:C69"/>
    <mergeCell ref="D146:D147"/>
    <mergeCell ref="D148:D149"/>
    <mergeCell ref="E146:E147"/>
    <mergeCell ref="F146:F147"/>
    <mergeCell ref="G146:G147"/>
    <mergeCell ref="H146:H147"/>
    <mergeCell ref="I146:I147"/>
    <mergeCell ref="J146:J147"/>
    <mergeCell ref="K146:K147"/>
    <mergeCell ref="L146:L147"/>
    <mergeCell ref="M146:M147"/>
    <mergeCell ref="N146:N147"/>
    <mergeCell ref="O146:O147"/>
    <mergeCell ref="P146:P147"/>
    <mergeCell ref="Q146:Q147"/>
    <mergeCell ref="R146:R147"/>
    <mergeCell ref="S146:S147"/>
    <mergeCell ref="E148:E149"/>
    <mergeCell ref="F148:F149"/>
    <mergeCell ref="G148:G149"/>
    <mergeCell ref="H148:H149"/>
    <mergeCell ref="I148:I149"/>
    <mergeCell ref="J148:J149"/>
    <mergeCell ref="K148:K149"/>
    <mergeCell ref="L148:L149"/>
    <mergeCell ref="M148:M149"/>
    <mergeCell ref="N148:N149"/>
    <mergeCell ref="O148:O149"/>
    <mergeCell ref="P148:P149"/>
    <mergeCell ref="Q148:Q149"/>
    <mergeCell ref="R148:R149"/>
    <mergeCell ref="S148:S149"/>
    <mergeCell ref="D156:D157"/>
    <mergeCell ref="E156:E157"/>
    <mergeCell ref="F156:F157"/>
    <mergeCell ref="G156:G157"/>
    <mergeCell ref="H156:H157"/>
    <mergeCell ref="I156:I157"/>
    <mergeCell ref="J156:J157"/>
    <mergeCell ref="K156:K157"/>
    <mergeCell ref="L156:L157"/>
    <mergeCell ref="M156:M157"/>
    <mergeCell ref="N156:N157"/>
    <mergeCell ref="O156:O157"/>
    <mergeCell ref="P156:P157"/>
    <mergeCell ref="Q156:Q157"/>
    <mergeCell ref="R156:R157"/>
    <mergeCell ref="S156:S157"/>
    <mergeCell ref="D158:D159"/>
    <mergeCell ref="E158:E159"/>
    <mergeCell ref="F158:F159"/>
    <mergeCell ref="G158:G159"/>
    <mergeCell ref="H158:H159"/>
    <mergeCell ref="I158:I159"/>
    <mergeCell ref="J158:J159"/>
    <mergeCell ref="K158:K159"/>
    <mergeCell ref="L158:L159"/>
    <mergeCell ref="M158:M159"/>
    <mergeCell ref="N158:N159"/>
    <mergeCell ref="O158:O159"/>
    <mergeCell ref="P158:P159"/>
    <mergeCell ref="Q158:Q159"/>
    <mergeCell ref="R158:R159"/>
    <mergeCell ref="S158:S159"/>
  </mergeCells>
  <printOptions/>
  <pageMargins left="0.3937007874015748" right="0.7874015748031497" top="0.5905511811023623" bottom="0.5905511811023623" header="0.5118110236220472" footer="0.5118110236220472"/>
  <pageSetup horizontalDpi="600" verticalDpi="600" orientation="portrait" paperSize="9" r:id="rId1"/>
  <rowBreaks count="3" manualBreakCount="3">
    <brk id="45" max="255" man="1"/>
    <brk id="86" max="255" man="1"/>
    <brk id="114" max="255" man="1"/>
  </rowBreaks>
</worksheet>
</file>

<file path=xl/worksheets/sheet28.xml><?xml version="1.0" encoding="utf-8"?>
<worksheet xmlns="http://schemas.openxmlformats.org/spreadsheetml/2006/main" xmlns:r="http://schemas.openxmlformats.org/officeDocument/2006/relationships">
  <dimension ref="A1:Q106"/>
  <sheetViews>
    <sheetView view="pageBreakPreview" zoomScaleSheetLayoutView="100" workbookViewId="0" topLeftCell="A1">
      <selection activeCell="F27" sqref="F27"/>
    </sheetView>
  </sheetViews>
  <sheetFormatPr defaultColWidth="9.00390625" defaultRowHeight="15" customHeight="1"/>
  <cols>
    <col min="1" max="2" width="2.625" style="2" customWidth="1"/>
    <col min="3" max="3" width="15.625" style="2" customWidth="1"/>
    <col min="4" max="4" width="5.625" style="6" customWidth="1"/>
    <col min="5" max="17" width="4.625" style="6" customWidth="1"/>
    <col min="18" max="16384" width="9.00390625" style="2" customWidth="1"/>
  </cols>
  <sheetData>
    <row r="1" ht="15" customHeight="1">
      <c r="C1" s="1" t="s">
        <v>71</v>
      </c>
    </row>
    <row r="3" spans="3:17" s="3" customFormat="1" ht="103.5" customHeight="1">
      <c r="C3" s="7" t="s">
        <v>0</v>
      </c>
      <c r="D3" s="163" t="s">
        <v>1</v>
      </c>
      <c r="E3" s="163" t="s">
        <v>72</v>
      </c>
      <c r="F3" s="163" t="s">
        <v>73</v>
      </c>
      <c r="G3" s="163" t="s">
        <v>74</v>
      </c>
      <c r="H3" s="163" t="s">
        <v>75</v>
      </c>
      <c r="I3" s="163" t="s">
        <v>76</v>
      </c>
      <c r="J3" s="163" t="s">
        <v>77</v>
      </c>
      <c r="K3" s="163" t="s">
        <v>78</v>
      </c>
      <c r="L3" s="163" t="s">
        <v>79</v>
      </c>
      <c r="M3" s="163" t="s">
        <v>80</v>
      </c>
      <c r="N3" s="163" t="s">
        <v>81</v>
      </c>
      <c r="O3" s="163" t="s">
        <v>82</v>
      </c>
      <c r="P3" s="163" t="s">
        <v>83</v>
      </c>
      <c r="Q3" s="163" t="s">
        <v>2</v>
      </c>
    </row>
    <row r="4" spans="3:17" ht="15" customHeight="1">
      <c r="C4" s="348" t="s">
        <v>290</v>
      </c>
      <c r="D4" s="8">
        <v>356</v>
      </c>
      <c r="E4" s="9">
        <v>24</v>
      </c>
      <c r="F4" s="9">
        <v>31</v>
      </c>
      <c r="G4" s="9">
        <v>13</v>
      </c>
      <c r="H4" s="9">
        <v>35</v>
      </c>
      <c r="I4" s="9">
        <v>28</v>
      </c>
      <c r="J4" s="9">
        <v>64</v>
      </c>
      <c r="K4" s="9">
        <v>62</v>
      </c>
      <c r="L4" s="9">
        <v>17</v>
      </c>
      <c r="M4" s="9">
        <v>48</v>
      </c>
      <c r="N4" s="9">
        <v>10</v>
      </c>
      <c r="O4" s="9">
        <v>159</v>
      </c>
      <c r="P4" s="9">
        <v>8</v>
      </c>
      <c r="Q4" s="9">
        <v>40</v>
      </c>
    </row>
    <row r="5" spans="3:17" ht="15" customHeight="1">
      <c r="C5" s="348"/>
      <c r="D5" s="10">
        <v>100</v>
      </c>
      <c r="E5" s="10">
        <f aca="true" t="shared" si="0" ref="E5:Q5">E4/$D4%</f>
        <v>6.741573033707865</v>
      </c>
      <c r="F5" s="10">
        <f t="shared" si="0"/>
        <v>8.707865168539326</v>
      </c>
      <c r="G5" s="10">
        <f t="shared" si="0"/>
        <v>3.651685393258427</v>
      </c>
      <c r="H5" s="10">
        <f t="shared" si="0"/>
        <v>9.831460674157304</v>
      </c>
      <c r="I5" s="10">
        <f t="shared" si="0"/>
        <v>7.865168539325842</v>
      </c>
      <c r="J5" s="10">
        <f t="shared" si="0"/>
        <v>17.97752808988764</v>
      </c>
      <c r="K5" s="10">
        <f t="shared" si="0"/>
        <v>17.415730337078653</v>
      </c>
      <c r="L5" s="10">
        <f t="shared" si="0"/>
        <v>4.775280898876405</v>
      </c>
      <c r="M5" s="10">
        <f t="shared" si="0"/>
        <v>13.48314606741573</v>
      </c>
      <c r="N5" s="10">
        <f t="shared" si="0"/>
        <v>2.8089887640449436</v>
      </c>
      <c r="O5" s="10">
        <f t="shared" si="0"/>
        <v>44.662921348314605</v>
      </c>
      <c r="P5" s="10">
        <f t="shared" si="0"/>
        <v>2.247191011235955</v>
      </c>
      <c r="Q5" s="10">
        <f t="shared" si="0"/>
        <v>11.235955056179774</v>
      </c>
    </row>
    <row r="6" ht="6" customHeight="1"/>
    <row r="7" spans="2:17" ht="15" customHeight="1">
      <c r="B7" s="349" t="s">
        <v>224</v>
      </c>
      <c r="C7" s="348" t="s">
        <v>291</v>
      </c>
      <c r="D7" s="150">
        <v>247</v>
      </c>
      <c r="E7" s="150">
        <v>19</v>
      </c>
      <c r="F7" s="150">
        <v>19</v>
      </c>
      <c r="G7" s="150">
        <v>13</v>
      </c>
      <c r="H7" s="150">
        <v>33</v>
      </c>
      <c r="I7" s="150">
        <v>28</v>
      </c>
      <c r="J7" s="150">
        <v>45</v>
      </c>
      <c r="K7" s="150">
        <v>42</v>
      </c>
      <c r="L7" s="150">
        <v>17</v>
      </c>
      <c r="M7" s="150">
        <v>40</v>
      </c>
      <c r="N7" s="150">
        <v>8</v>
      </c>
      <c r="O7" s="150">
        <v>96</v>
      </c>
      <c r="P7" s="150">
        <v>4</v>
      </c>
      <c r="Q7" s="150">
        <v>30</v>
      </c>
    </row>
    <row r="8" spans="2:17" ht="15" customHeight="1">
      <c r="B8" s="350"/>
      <c r="C8" s="348" t="s">
        <v>3</v>
      </c>
      <c r="D8" s="11">
        <v>100</v>
      </c>
      <c r="E8" s="11">
        <v>7.7</v>
      </c>
      <c r="F8" s="11">
        <v>7.7</v>
      </c>
      <c r="G8" s="11">
        <v>5.3</v>
      </c>
      <c r="H8" s="11">
        <v>13.4</v>
      </c>
      <c r="I8" s="11">
        <v>11.3</v>
      </c>
      <c r="J8" s="11">
        <v>18.2</v>
      </c>
      <c r="K8" s="11">
        <v>17</v>
      </c>
      <c r="L8" s="11">
        <v>6.9</v>
      </c>
      <c r="M8" s="11">
        <v>16.2</v>
      </c>
      <c r="N8" s="11">
        <v>3.2</v>
      </c>
      <c r="O8" s="11">
        <v>38.9</v>
      </c>
      <c r="P8" s="11">
        <v>1.6</v>
      </c>
      <c r="Q8" s="11">
        <v>12.1</v>
      </c>
    </row>
    <row r="9" spans="2:17" ht="15" customHeight="1">
      <c r="B9" s="350"/>
      <c r="C9" s="348" t="s">
        <v>292</v>
      </c>
      <c r="D9" s="150">
        <v>106</v>
      </c>
      <c r="E9" s="150">
        <v>5</v>
      </c>
      <c r="F9" s="150">
        <v>11</v>
      </c>
      <c r="G9" s="150">
        <v>0</v>
      </c>
      <c r="H9" s="150">
        <v>2</v>
      </c>
      <c r="I9" s="150">
        <v>0</v>
      </c>
      <c r="J9" s="150">
        <v>18</v>
      </c>
      <c r="K9" s="150">
        <v>20</v>
      </c>
      <c r="L9" s="150">
        <v>0</v>
      </c>
      <c r="M9" s="150">
        <v>8</v>
      </c>
      <c r="N9" s="150">
        <v>2</v>
      </c>
      <c r="O9" s="150">
        <v>61</v>
      </c>
      <c r="P9" s="150">
        <v>4</v>
      </c>
      <c r="Q9" s="150">
        <v>10</v>
      </c>
    </row>
    <row r="10" spans="2:17" ht="15" customHeight="1">
      <c r="B10" s="350"/>
      <c r="C10" s="348" t="s">
        <v>4</v>
      </c>
      <c r="D10" s="11">
        <v>100</v>
      </c>
      <c r="E10" s="11">
        <v>4.7</v>
      </c>
      <c r="F10" s="11">
        <v>10.4</v>
      </c>
      <c r="G10" s="11">
        <v>0</v>
      </c>
      <c r="H10" s="11">
        <v>1.9</v>
      </c>
      <c r="I10" s="11">
        <v>0</v>
      </c>
      <c r="J10" s="11">
        <v>17</v>
      </c>
      <c r="K10" s="11">
        <v>18.9</v>
      </c>
      <c r="L10" s="11">
        <v>0</v>
      </c>
      <c r="M10" s="11">
        <v>7.5</v>
      </c>
      <c r="N10" s="11">
        <v>1.9</v>
      </c>
      <c r="O10" s="11">
        <v>57.5</v>
      </c>
      <c r="P10" s="11">
        <v>3.8</v>
      </c>
      <c r="Q10" s="11">
        <v>9.4</v>
      </c>
    </row>
    <row r="11" spans="2:17" ht="15" customHeight="1">
      <c r="B11" s="350"/>
      <c r="C11" s="348" t="s">
        <v>5</v>
      </c>
      <c r="D11" s="9">
        <f aca="true" t="shared" si="1" ref="D11:Q11">D4-D7-D9</f>
        <v>3</v>
      </c>
      <c r="E11" s="9">
        <f t="shared" si="1"/>
        <v>0</v>
      </c>
      <c r="F11" s="9">
        <f t="shared" si="1"/>
        <v>1</v>
      </c>
      <c r="G11" s="9">
        <f t="shared" si="1"/>
        <v>0</v>
      </c>
      <c r="H11" s="9">
        <f t="shared" si="1"/>
        <v>0</v>
      </c>
      <c r="I11" s="9">
        <f t="shared" si="1"/>
        <v>0</v>
      </c>
      <c r="J11" s="9">
        <f t="shared" si="1"/>
        <v>1</v>
      </c>
      <c r="K11" s="9">
        <f t="shared" si="1"/>
        <v>0</v>
      </c>
      <c r="L11" s="9">
        <f t="shared" si="1"/>
        <v>0</v>
      </c>
      <c r="M11" s="9">
        <f t="shared" si="1"/>
        <v>0</v>
      </c>
      <c r="N11" s="9">
        <f t="shared" si="1"/>
        <v>0</v>
      </c>
      <c r="O11" s="9">
        <f t="shared" si="1"/>
        <v>2</v>
      </c>
      <c r="P11" s="9">
        <f t="shared" si="1"/>
        <v>0</v>
      </c>
      <c r="Q11" s="9">
        <f t="shared" si="1"/>
        <v>0</v>
      </c>
    </row>
    <row r="12" spans="2:17" ht="15" customHeight="1">
      <c r="B12" s="351"/>
      <c r="C12" s="348" t="s">
        <v>4</v>
      </c>
      <c r="D12" s="10">
        <v>100</v>
      </c>
      <c r="E12" s="10">
        <f aca="true" t="shared" si="2" ref="E12:Q12">E11/$D11%</f>
        <v>0</v>
      </c>
      <c r="F12" s="10">
        <f t="shared" si="2"/>
        <v>33.333333333333336</v>
      </c>
      <c r="G12" s="10">
        <f t="shared" si="2"/>
        <v>0</v>
      </c>
      <c r="H12" s="10">
        <f t="shared" si="2"/>
        <v>0</v>
      </c>
      <c r="I12" s="10">
        <f t="shared" si="2"/>
        <v>0</v>
      </c>
      <c r="J12" s="10">
        <f t="shared" si="2"/>
        <v>33.333333333333336</v>
      </c>
      <c r="K12" s="10">
        <f t="shared" si="2"/>
        <v>0</v>
      </c>
      <c r="L12" s="10">
        <f t="shared" si="2"/>
        <v>0</v>
      </c>
      <c r="M12" s="10">
        <f t="shared" si="2"/>
        <v>0</v>
      </c>
      <c r="N12" s="10">
        <f t="shared" si="2"/>
        <v>0</v>
      </c>
      <c r="O12" s="10">
        <f t="shared" si="2"/>
        <v>66.66666666666667</v>
      </c>
      <c r="P12" s="10">
        <f t="shared" si="2"/>
        <v>0</v>
      </c>
      <c r="Q12" s="10">
        <f t="shared" si="2"/>
        <v>0</v>
      </c>
    </row>
    <row r="13" ht="6" customHeight="1"/>
    <row r="14" spans="1:17" ht="15" customHeight="1">
      <c r="A14" s="355" t="s">
        <v>163</v>
      </c>
      <c r="B14" s="425" t="s">
        <v>162</v>
      </c>
      <c r="C14" s="409" t="s">
        <v>164</v>
      </c>
      <c r="D14" s="23">
        <f>D16+D18+D20+D22+D24+D26+D28</f>
        <v>246</v>
      </c>
      <c r="E14" s="23">
        <f aca="true" t="shared" si="3" ref="E14:Q14">E16+E18+E20+E22+E24+E26+E28</f>
        <v>19</v>
      </c>
      <c r="F14" s="23">
        <f t="shared" si="3"/>
        <v>19</v>
      </c>
      <c r="G14" s="23">
        <f t="shared" si="3"/>
        <v>13</v>
      </c>
      <c r="H14" s="23">
        <f t="shared" si="3"/>
        <v>33</v>
      </c>
      <c r="I14" s="23">
        <f t="shared" si="3"/>
        <v>27</v>
      </c>
      <c r="J14" s="23">
        <f t="shared" si="3"/>
        <v>45</v>
      </c>
      <c r="K14" s="23">
        <f t="shared" si="3"/>
        <v>42</v>
      </c>
      <c r="L14" s="23">
        <f t="shared" si="3"/>
        <v>17</v>
      </c>
      <c r="M14" s="23">
        <f t="shared" si="3"/>
        <v>40</v>
      </c>
      <c r="N14" s="23">
        <f t="shared" si="3"/>
        <v>8</v>
      </c>
      <c r="O14" s="23">
        <f t="shared" si="3"/>
        <v>96</v>
      </c>
      <c r="P14" s="23">
        <f t="shared" si="3"/>
        <v>4</v>
      </c>
      <c r="Q14" s="23">
        <f t="shared" si="3"/>
        <v>30</v>
      </c>
    </row>
    <row r="15" spans="1:17" ht="15" customHeight="1">
      <c r="A15" s="356"/>
      <c r="B15" s="426"/>
      <c r="C15" s="410"/>
      <c r="D15" s="41">
        <v>100</v>
      </c>
      <c r="E15" s="25">
        <f>E14/$D14%</f>
        <v>7.723577235772358</v>
      </c>
      <c r="F15" s="25">
        <f aca="true" t="shared" si="4" ref="F15:Q15">F14/$D14%</f>
        <v>7.723577235772358</v>
      </c>
      <c r="G15" s="25">
        <f t="shared" si="4"/>
        <v>5.284552845528455</v>
      </c>
      <c r="H15" s="25">
        <f t="shared" si="4"/>
        <v>13.414634146341463</v>
      </c>
      <c r="I15" s="25">
        <f t="shared" si="4"/>
        <v>10.975609756097562</v>
      </c>
      <c r="J15" s="25">
        <f t="shared" si="4"/>
        <v>18.29268292682927</v>
      </c>
      <c r="K15" s="25">
        <f t="shared" si="4"/>
        <v>17.073170731707318</v>
      </c>
      <c r="L15" s="25">
        <f t="shared" si="4"/>
        <v>6.910569105691057</v>
      </c>
      <c r="M15" s="25">
        <f t="shared" si="4"/>
        <v>16.260162601626018</v>
      </c>
      <c r="N15" s="25">
        <f t="shared" si="4"/>
        <v>3.252032520325203</v>
      </c>
      <c r="O15" s="25">
        <f t="shared" si="4"/>
        <v>39.02439024390244</v>
      </c>
      <c r="P15" s="25">
        <f t="shared" si="4"/>
        <v>1.6260162601626016</v>
      </c>
      <c r="Q15" s="25">
        <f t="shared" si="4"/>
        <v>12.195121951219512</v>
      </c>
    </row>
    <row r="16" spans="1:17" ht="15" customHeight="1">
      <c r="A16" s="356"/>
      <c r="B16" s="426"/>
      <c r="C16" s="390" t="s">
        <v>165</v>
      </c>
      <c r="D16" s="13">
        <v>15</v>
      </c>
      <c r="E16" s="12">
        <v>0</v>
      </c>
      <c r="F16" s="13">
        <v>1</v>
      </c>
      <c r="G16" s="12">
        <v>0</v>
      </c>
      <c r="H16" s="13">
        <v>2</v>
      </c>
      <c r="I16" s="12">
        <v>5</v>
      </c>
      <c r="J16" s="13">
        <v>2</v>
      </c>
      <c r="K16" s="12">
        <v>5</v>
      </c>
      <c r="L16" s="13">
        <v>1</v>
      </c>
      <c r="M16" s="12">
        <v>0</v>
      </c>
      <c r="N16" s="13">
        <v>6</v>
      </c>
      <c r="O16" s="12">
        <v>0</v>
      </c>
      <c r="P16" s="13">
        <v>2</v>
      </c>
      <c r="Q16" s="12">
        <v>0</v>
      </c>
    </row>
    <row r="17" spans="1:17" ht="15" customHeight="1">
      <c r="A17" s="356"/>
      <c r="B17" s="426"/>
      <c r="C17" s="390" t="s">
        <v>165</v>
      </c>
      <c r="D17" s="26">
        <v>100</v>
      </c>
      <c r="E17" s="25">
        <v>0</v>
      </c>
      <c r="F17" s="26">
        <v>6.7</v>
      </c>
      <c r="G17" s="25">
        <v>0</v>
      </c>
      <c r="H17" s="26">
        <v>13.3</v>
      </c>
      <c r="I17" s="25">
        <v>33.3</v>
      </c>
      <c r="J17" s="26">
        <v>13.3</v>
      </c>
      <c r="K17" s="25">
        <v>33.3</v>
      </c>
      <c r="L17" s="26">
        <v>6.7</v>
      </c>
      <c r="M17" s="25">
        <v>0</v>
      </c>
      <c r="N17" s="26">
        <v>40</v>
      </c>
      <c r="O17" s="25">
        <v>0</v>
      </c>
      <c r="P17" s="26">
        <v>13.3</v>
      </c>
      <c r="Q17" s="25">
        <v>0</v>
      </c>
    </row>
    <row r="18" spans="1:17" ht="15" customHeight="1">
      <c r="A18" s="356"/>
      <c r="B18" s="426"/>
      <c r="C18" s="390" t="s">
        <v>166</v>
      </c>
      <c r="D18" s="19">
        <v>32</v>
      </c>
      <c r="E18" s="12">
        <v>3</v>
      </c>
      <c r="F18" s="15">
        <v>0</v>
      </c>
      <c r="G18" s="12">
        <v>1</v>
      </c>
      <c r="H18" s="15">
        <v>10</v>
      </c>
      <c r="I18" s="12">
        <v>14</v>
      </c>
      <c r="J18" s="15">
        <v>4</v>
      </c>
      <c r="K18" s="12">
        <v>9</v>
      </c>
      <c r="L18" s="15">
        <v>5</v>
      </c>
      <c r="M18" s="12">
        <v>3</v>
      </c>
      <c r="N18" s="15">
        <v>1</v>
      </c>
      <c r="O18" s="12">
        <v>0</v>
      </c>
      <c r="P18" s="15">
        <v>0</v>
      </c>
      <c r="Q18" s="12">
        <v>6</v>
      </c>
    </row>
    <row r="19" spans="1:17" ht="15" customHeight="1">
      <c r="A19" s="356"/>
      <c r="B19" s="426"/>
      <c r="C19" s="390" t="s">
        <v>166</v>
      </c>
      <c r="D19" s="32">
        <v>100</v>
      </c>
      <c r="E19" s="25">
        <v>9.4</v>
      </c>
      <c r="F19" s="28">
        <v>0</v>
      </c>
      <c r="G19" s="25">
        <v>3.1</v>
      </c>
      <c r="H19" s="28">
        <v>31.3</v>
      </c>
      <c r="I19" s="25">
        <v>43.8</v>
      </c>
      <c r="J19" s="28">
        <v>12.5</v>
      </c>
      <c r="K19" s="25">
        <v>28.1</v>
      </c>
      <c r="L19" s="28">
        <v>15.6</v>
      </c>
      <c r="M19" s="25">
        <v>9.4</v>
      </c>
      <c r="N19" s="28">
        <v>3.1</v>
      </c>
      <c r="O19" s="25">
        <v>0</v>
      </c>
      <c r="P19" s="28">
        <v>0</v>
      </c>
      <c r="Q19" s="25">
        <v>18.8</v>
      </c>
    </row>
    <row r="20" spans="1:17" ht="15" customHeight="1">
      <c r="A20" s="356"/>
      <c r="B20" s="426"/>
      <c r="C20" s="390" t="s">
        <v>167</v>
      </c>
      <c r="D20" s="17">
        <v>19</v>
      </c>
      <c r="E20" s="16">
        <v>0</v>
      </c>
      <c r="F20" s="17">
        <v>3</v>
      </c>
      <c r="G20" s="16">
        <v>1</v>
      </c>
      <c r="H20" s="17">
        <v>3</v>
      </c>
      <c r="I20" s="16">
        <v>5</v>
      </c>
      <c r="J20" s="17">
        <v>2</v>
      </c>
      <c r="K20" s="16">
        <v>8</v>
      </c>
      <c r="L20" s="17">
        <v>0</v>
      </c>
      <c r="M20" s="16">
        <v>3</v>
      </c>
      <c r="N20" s="17">
        <v>1</v>
      </c>
      <c r="O20" s="16">
        <v>0</v>
      </c>
      <c r="P20" s="17">
        <v>0</v>
      </c>
      <c r="Q20" s="16">
        <v>5</v>
      </c>
    </row>
    <row r="21" spans="1:17" ht="15" customHeight="1">
      <c r="A21" s="356"/>
      <c r="B21" s="426"/>
      <c r="C21" s="390" t="s">
        <v>167</v>
      </c>
      <c r="D21" s="30">
        <v>100</v>
      </c>
      <c r="E21" s="29">
        <v>0</v>
      </c>
      <c r="F21" s="30">
        <v>15.8</v>
      </c>
      <c r="G21" s="29">
        <v>5.3</v>
      </c>
      <c r="H21" s="30">
        <v>15.8</v>
      </c>
      <c r="I21" s="29">
        <v>26.3</v>
      </c>
      <c r="J21" s="30">
        <v>10.5</v>
      </c>
      <c r="K21" s="29">
        <v>42.1</v>
      </c>
      <c r="L21" s="30">
        <v>0</v>
      </c>
      <c r="M21" s="29">
        <v>15.8</v>
      </c>
      <c r="N21" s="30">
        <v>5.3</v>
      </c>
      <c r="O21" s="29">
        <v>0</v>
      </c>
      <c r="P21" s="30">
        <v>0</v>
      </c>
      <c r="Q21" s="29">
        <v>26.3</v>
      </c>
    </row>
    <row r="22" spans="1:17" ht="15" customHeight="1">
      <c r="A22" s="356"/>
      <c r="B22" s="426"/>
      <c r="C22" s="390" t="s">
        <v>168</v>
      </c>
      <c r="D22" s="19">
        <v>54</v>
      </c>
      <c r="E22" s="12">
        <v>8</v>
      </c>
      <c r="F22" s="15">
        <v>5</v>
      </c>
      <c r="G22" s="12">
        <v>5</v>
      </c>
      <c r="H22" s="15">
        <v>6</v>
      </c>
      <c r="I22" s="12">
        <v>1</v>
      </c>
      <c r="J22" s="15">
        <v>11</v>
      </c>
      <c r="K22" s="12">
        <v>10</v>
      </c>
      <c r="L22" s="15">
        <v>8</v>
      </c>
      <c r="M22" s="12">
        <v>21</v>
      </c>
      <c r="N22" s="15">
        <v>0</v>
      </c>
      <c r="O22" s="12">
        <v>4</v>
      </c>
      <c r="P22" s="15">
        <v>2</v>
      </c>
      <c r="Q22" s="12">
        <v>10</v>
      </c>
    </row>
    <row r="23" spans="1:17" ht="15" customHeight="1">
      <c r="A23" s="356"/>
      <c r="B23" s="426"/>
      <c r="C23" s="390" t="s">
        <v>168</v>
      </c>
      <c r="D23" s="32">
        <v>100</v>
      </c>
      <c r="E23" s="25">
        <v>14.8</v>
      </c>
      <c r="F23" s="28">
        <v>9.3</v>
      </c>
      <c r="G23" s="25">
        <v>9.3</v>
      </c>
      <c r="H23" s="28">
        <v>11.1</v>
      </c>
      <c r="I23" s="25">
        <v>1.9</v>
      </c>
      <c r="J23" s="28">
        <v>20.4</v>
      </c>
      <c r="K23" s="25">
        <v>18.5</v>
      </c>
      <c r="L23" s="28">
        <v>14.8</v>
      </c>
      <c r="M23" s="25">
        <v>38.9</v>
      </c>
      <c r="N23" s="28">
        <v>0</v>
      </c>
      <c r="O23" s="25">
        <v>7.4</v>
      </c>
      <c r="P23" s="28">
        <v>3.7</v>
      </c>
      <c r="Q23" s="25">
        <v>18.5</v>
      </c>
    </row>
    <row r="24" spans="1:17" ht="15" customHeight="1">
      <c r="A24" s="356"/>
      <c r="B24" s="426"/>
      <c r="C24" s="390" t="s">
        <v>169</v>
      </c>
      <c r="D24" s="17">
        <v>87</v>
      </c>
      <c r="E24" s="16">
        <v>7</v>
      </c>
      <c r="F24" s="17">
        <v>9</v>
      </c>
      <c r="G24" s="16">
        <v>5</v>
      </c>
      <c r="H24" s="17">
        <v>9</v>
      </c>
      <c r="I24" s="16">
        <v>0</v>
      </c>
      <c r="J24" s="17">
        <v>24</v>
      </c>
      <c r="K24" s="16">
        <v>10</v>
      </c>
      <c r="L24" s="17">
        <v>3</v>
      </c>
      <c r="M24" s="16">
        <v>10</v>
      </c>
      <c r="N24" s="17">
        <v>0</v>
      </c>
      <c r="O24" s="16">
        <v>57</v>
      </c>
      <c r="P24" s="17">
        <v>0</v>
      </c>
      <c r="Q24" s="16">
        <v>7</v>
      </c>
    </row>
    <row r="25" spans="1:17" ht="15" customHeight="1">
      <c r="A25" s="356"/>
      <c r="B25" s="426"/>
      <c r="C25" s="390" t="s">
        <v>169</v>
      </c>
      <c r="D25" s="30">
        <v>100</v>
      </c>
      <c r="E25" s="29">
        <v>8</v>
      </c>
      <c r="F25" s="30">
        <v>10.3</v>
      </c>
      <c r="G25" s="29">
        <v>5.7</v>
      </c>
      <c r="H25" s="30">
        <v>10.3</v>
      </c>
      <c r="I25" s="29">
        <v>0</v>
      </c>
      <c r="J25" s="30">
        <v>27.6</v>
      </c>
      <c r="K25" s="29">
        <v>11.5</v>
      </c>
      <c r="L25" s="30">
        <v>3.4</v>
      </c>
      <c r="M25" s="29">
        <v>11.5</v>
      </c>
      <c r="N25" s="30">
        <v>0</v>
      </c>
      <c r="O25" s="29">
        <v>65.5</v>
      </c>
      <c r="P25" s="30">
        <v>0</v>
      </c>
      <c r="Q25" s="29">
        <v>8</v>
      </c>
    </row>
    <row r="26" spans="1:17" ht="15" customHeight="1">
      <c r="A26" s="356"/>
      <c r="B26" s="426"/>
      <c r="C26" s="390" t="s">
        <v>170</v>
      </c>
      <c r="D26" s="19">
        <v>25</v>
      </c>
      <c r="E26" s="12">
        <v>1</v>
      </c>
      <c r="F26" s="15">
        <v>1</v>
      </c>
      <c r="G26" s="12">
        <v>0</v>
      </c>
      <c r="H26" s="15">
        <v>3</v>
      </c>
      <c r="I26" s="12">
        <v>1</v>
      </c>
      <c r="J26" s="15">
        <v>2</v>
      </c>
      <c r="K26" s="12">
        <v>0</v>
      </c>
      <c r="L26" s="15">
        <v>0</v>
      </c>
      <c r="M26" s="12">
        <v>2</v>
      </c>
      <c r="N26" s="15">
        <v>0</v>
      </c>
      <c r="O26" s="12">
        <v>22</v>
      </c>
      <c r="P26" s="15">
        <v>0</v>
      </c>
      <c r="Q26" s="12">
        <v>2</v>
      </c>
    </row>
    <row r="27" spans="1:17" ht="15" customHeight="1">
      <c r="A27" s="356"/>
      <c r="B27" s="426"/>
      <c r="C27" s="390" t="s">
        <v>170</v>
      </c>
      <c r="D27" s="32">
        <v>100</v>
      </c>
      <c r="E27" s="25">
        <v>4</v>
      </c>
      <c r="F27" s="28">
        <v>4</v>
      </c>
      <c r="G27" s="25">
        <v>0</v>
      </c>
      <c r="H27" s="28">
        <v>12</v>
      </c>
      <c r="I27" s="25">
        <v>4</v>
      </c>
      <c r="J27" s="28">
        <v>8</v>
      </c>
      <c r="K27" s="25">
        <v>0</v>
      </c>
      <c r="L27" s="28">
        <v>0</v>
      </c>
      <c r="M27" s="25">
        <v>8</v>
      </c>
      <c r="N27" s="28">
        <v>0</v>
      </c>
      <c r="O27" s="25">
        <v>88</v>
      </c>
      <c r="P27" s="28">
        <v>0</v>
      </c>
      <c r="Q27" s="25">
        <v>8</v>
      </c>
    </row>
    <row r="28" spans="1:17" ht="15" customHeight="1">
      <c r="A28" s="356"/>
      <c r="B28" s="426"/>
      <c r="C28" s="390" t="s">
        <v>171</v>
      </c>
      <c r="D28" s="17">
        <v>14</v>
      </c>
      <c r="E28" s="16">
        <v>0</v>
      </c>
      <c r="F28" s="17">
        <v>0</v>
      </c>
      <c r="G28" s="16">
        <v>1</v>
      </c>
      <c r="H28" s="17">
        <v>0</v>
      </c>
      <c r="I28" s="16">
        <v>1</v>
      </c>
      <c r="J28" s="17">
        <v>0</v>
      </c>
      <c r="K28" s="16">
        <v>0</v>
      </c>
      <c r="L28" s="17">
        <v>0</v>
      </c>
      <c r="M28" s="16">
        <v>1</v>
      </c>
      <c r="N28" s="17">
        <v>0</v>
      </c>
      <c r="O28" s="16">
        <v>13</v>
      </c>
      <c r="P28" s="17">
        <v>0</v>
      </c>
      <c r="Q28" s="16">
        <v>0</v>
      </c>
    </row>
    <row r="29" spans="1:17" ht="15" customHeight="1" thickBot="1">
      <c r="A29" s="356"/>
      <c r="B29" s="427"/>
      <c r="C29" s="391" t="s">
        <v>171</v>
      </c>
      <c r="D29" s="271">
        <v>100</v>
      </c>
      <c r="E29" s="272">
        <v>0</v>
      </c>
      <c r="F29" s="271">
        <v>0</v>
      </c>
      <c r="G29" s="272">
        <v>7.1</v>
      </c>
      <c r="H29" s="271">
        <v>0</v>
      </c>
      <c r="I29" s="272">
        <v>7.1</v>
      </c>
      <c r="J29" s="271">
        <v>0</v>
      </c>
      <c r="K29" s="272">
        <v>0</v>
      </c>
      <c r="L29" s="271">
        <v>0</v>
      </c>
      <c r="M29" s="272">
        <v>7.1</v>
      </c>
      <c r="N29" s="271">
        <v>0</v>
      </c>
      <c r="O29" s="272">
        <v>92.9</v>
      </c>
      <c r="P29" s="271">
        <v>0</v>
      </c>
      <c r="Q29" s="272">
        <v>0</v>
      </c>
    </row>
    <row r="30" spans="1:17" ht="15" customHeight="1" thickTop="1">
      <c r="A30" s="356"/>
      <c r="B30" s="412" t="s">
        <v>172</v>
      </c>
      <c r="C30" s="414" t="s">
        <v>164</v>
      </c>
      <c r="D30" s="24">
        <f>D32+D34+D36+D38+D40+D42+D44</f>
        <v>106</v>
      </c>
      <c r="E30" s="24">
        <f aca="true" t="shared" si="5" ref="E30:Q30">E32+E34+E36+E38+E40+E42+E44</f>
        <v>5</v>
      </c>
      <c r="F30" s="24">
        <f t="shared" si="5"/>
        <v>11</v>
      </c>
      <c r="G30" s="24">
        <f t="shared" si="5"/>
        <v>0</v>
      </c>
      <c r="H30" s="24">
        <f t="shared" si="5"/>
        <v>2</v>
      </c>
      <c r="I30" s="24">
        <f t="shared" si="5"/>
        <v>0</v>
      </c>
      <c r="J30" s="24">
        <f t="shared" si="5"/>
        <v>18</v>
      </c>
      <c r="K30" s="24">
        <f t="shared" si="5"/>
        <v>20</v>
      </c>
      <c r="L30" s="24">
        <f t="shared" si="5"/>
        <v>0</v>
      </c>
      <c r="M30" s="24">
        <f t="shared" si="5"/>
        <v>8</v>
      </c>
      <c r="N30" s="24">
        <f t="shared" si="5"/>
        <v>2</v>
      </c>
      <c r="O30" s="24">
        <f t="shared" si="5"/>
        <v>61</v>
      </c>
      <c r="P30" s="24">
        <f t="shared" si="5"/>
        <v>4</v>
      </c>
      <c r="Q30" s="24">
        <f t="shared" si="5"/>
        <v>10</v>
      </c>
    </row>
    <row r="31" spans="1:17" ht="15" customHeight="1">
      <c r="A31" s="356"/>
      <c r="B31" s="412"/>
      <c r="C31" s="410"/>
      <c r="D31" s="41">
        <v>100</v>
      </c>
      <c r="E31" s="25">
        <f aca="true" t="shared" si="6" ref="E31:Q31">E30/$D30%</f>
        <v>4.716981132075471</v>
      </c>
      <c r="F31" s="25">
        <f t="shared" si="6"/>
        <v>10.377358490566037</v>
      </c>
      <c r="G31" s="25">
        <f t="shared" si="6"/>
        <v>0</v>
      </c>
      <c r="H31" s="25">
        <f t="shared" si="6"/>
        <v>1.8867924528301885</v>
      </c>
      <c r="I31" s="25">
        <f t="shared" si="6"/>
        <v>0</v>
      </c>
      <c r="J31" s="25">
        <f t="shared" si="6"/>
        <v>16.9811320754717</v>
      </c>
      <c r="K31" s="25">
        <f t="shared" si="6"/>
        <v>18.867924528301884</v>
      </c>
      <c r="L31" s="25">
        <f t="shared" si="6"/>
        <v>0</v>
      </c>
      <c r="M31" s="25">
        <f t="shared" si="6"/>
        <v>7.547169811320754</v>
      </c>
      <c r="N31" s="25">
        <f t="shared" si="6"/>
        <v>1.8867924528301885</v>
      </c>
      <c r="O31" s="25">
        <f t="shared" si="6"/>
        <v>57.54716981132075</v>
      </c>
      <c r="P31" s="25">
        <f t="shared" si="6"/>
        <v>3.773584905660377</v>
      </c>
      <c r="Q31" s="25">
        <f t="shared" si="6"/>
        <v>9.433962264150942</v>
      </c>
    </row>
    <row r="32" spans="1:17" ht="15" customHeight="1">
      <c r="A32" s="356"/>
      <c r="B32" s="412"/>
      <c r="C32" s="390" t="s">
        <v>165</v>
      </c>
      <c r="D32" s="13">
        <v>5</v>
      </c>
      <c r="E32" s="12">
        <v>0</v>
      </c>
      <c r="F32" s="13">
        <v>0</v>
      </c>
      <c r="G32" s="12">
        <v>0</v>
      </c>
      <c r="H32" s="13">
        <v>0</v>
      </c>
      <c r="I32" s="12">
        <v>0</v>
      </c>
      <c r="J32" s="13">
        <v>2</v>
      </c>
      <c r="K32" s="12">
        <v>1</v>
      </c>
      <c r="L32" s="13">
        <v>0</v>
      </c>
      <c r="M32" s="12">
        <v>0</v>
      </c>
      <c r="N32" s="13">
        <v>2</v>
      </c>
      <c r="O32" s="12">
        <v>0</v>
      </c>
      <c r="P32" s="13">
        <v>1</v>
      </c>
      <c r="Q32" s="12">
        <v>1</v>
      </c>
    </row>
    <row r="33" spans="1:17" ht="15" customHeight="1">
      <c r="A33" s="356"/>
      <c r="B33" s="412"/>
      <c r="C33" s="390" t="s">
        <v>165</v>
      </c>
      <c r="D33" s="26">
        <v>100</v>
      </c>
      <c r="E33" s="25">
        <v>0</v>
      </c>
      <c r="F33" s="26">
        <v>0</v>
      </c>
      <c r="G33" s="25">
        <v>0</v>
      </c>
      <c r="H33" s="26">
        <v>0</v>
      </c>
      <c r="I33" s="25">
        <v>0</v>
      </c>
      <c r="J33" s="26">
        <v>40</v>
      </c>
      <c r="K33" s="25">
        <v>20</v>
      </c>
      <c r="L33" s="26">
        <v>0</v>
      </c>
      <c r="M33" s="25">
        <v>0</v>
      </c>
      <c r="N33" s="26">
        <v>40</v>
      </c>
      <c r="O33" s="25">
        <v>0</v>
      </c>
      <c r="P33" s="26">
        <v>20</v>
      </c>
      <c r="Q33" s="25">
        <v>20</v>
      </c>
    </row>
    <row r="34" spans="1:17" ht="15" customHeight="1">
      <c r="A34" s="356"/>
      <c r="B34" s="412"/>
      <c r="C34" s="390" t="s">
        <v>166</v>
      </c>
      <c r="D34" s="19">
        <v>3</v>
      </c>
      <c r="E34" s="12">
        <v>0</v>
      </c>
      <c r="F34" s="15">
        <v>0</v>
      </c>
      <c r="G34" s="12">
        <v>0</v>
      </c>
      <c r="H34" s="15">
        <v>0</v>
      </c>
      <c r="I34" s="12">
        <v>0</v>
      </c>
      <c r="J34" s="15">
        <v>1</v>
      </c>
      <c r="K34" s="12">
        <v>2</v>
      </c>
      <c r="L34" s="15">
        <v>0</v>
      </c>
      <c r="M34" s="12">
        <v>1</v>
      </c>
      <c r="N34" s="15">
        <v>0</v>
      </c>
      <c r="O34" s="12">
        <v>0</v>
      </c>
      <c r="P34" s="15">
        <v>1</v>
      </c>
      <c r="Q34" s="12">
        <v>1</v>
      </c>
    </row>
    <row r="35" spans="1:17" ht="15" customHeight="1">
      <c r="A35" s="356"/>
      <c r="B35" s="412"/>
      <c r="C35" s="390" t="s">
        <v>166</v>
      </c>
      <c r="D35" s="32">
        <v>100</v>
      </c>
      <c r="E35" s="25">
        <v>0</v>
      </c>
      <c r="F35" s="28">
        <v>0</v>
      </c>
      <c r="G35" s="25">
        <v>0</v>
      </c>
      <c r="H35" s="28">
        <v>0</v>
      </c>
      <c r="I35" s="25">
        <v>0</v>
      </c>
      <c r="J35" s="28">
        <v>33.3</v>
      </c>
      <c r="K35" s="25">
        <v>66.7</v>
      </c>
      <c r="L35" s="28">
        <v>0</v>
      </c>
      <c r="M35" s="25">
        <v>33.3</v>
      </c>
      <c r="N35" s="28">
        <v>0</v>
      </c>
      <c r="O35" s="25">
        <v>0</v>
      </c>
      <c r="P35" s="28">
        <v>33.3</v>
      </c>
      <c r="Q35" s="25">
        <v>33.3</v>
      </c>
    </row>
    <row r="36" spans="1:17" ht="15" customHeight="1">
      <c r="A36" s="356"/>
      <c r="B36" s="412"/>
      <c r="C36" s="390" t="s">
        <v>167</v>
      </c>
      <c r="D36" s="17">
        <v>7</v>
      </c>
      <c r="E36" s="16">
        <v>0</v>
      </c>
      <c r="F36" s="17">
        <v>0</v>
      </c>
      <c r="G36" s="16">
        <v>0</v>
      </c>
      <c r="H36" s="17">
        <v>0</v>
      </c>
      <c r="I36" s="16">
        <v>0</v>
      </c>
      <c r="J36" s="17">
        <v>3</v>
      </c>
      <c r="K36" s="16">
        <v>3</v>
      </c>
      <c r="L36" s="17">
        <v>0</v>
      </c>
      <c r="M36" s="16">
        <v>0</v>
      </c>
      <c r="N36" s="17">
        <v>0</v>
      </c>
      <c r="O36" s="16">
        <v>0</v>
      </c>
      <c r="P36" s="17">
        <v>0</v>
      </c>
      <c r="Q36" s="16">
        <v>2</v>
      </c>
    </row>
    <row r="37" spans="1:17" ht="15" customHeight="1">
      <c r="A37" s="356"/>
      <c r="B37" s="412"/>
      <c r="C37" s="390" t="s">
        <v>167</v>
      </c>
      <c r="D37" s="30">
        <v>100</v>
      </c>
      <c r="E37" s="29">
        <v>0</v>
      </c>
      <c r="F37" s="30">
        <v>0</v>
      </c>
      <c r="G37" s="29">
        <v>0</v>
      </c>
      <c r="H37" s="30">
        <v>0</v>
      </c>
      <c r="I37" s="29">
        <v>0</v>
      </c>
      <c r="J37" s="30">
        <v>42.9</v>
      </c>
      <c r="K37" s="29">
        <v>42.9</v>
      </c>
      <c r="L37" s="30">
        <v>0</v>
      </c>
      <c r="M37" s="29">
        <v>0</v>
      </c>
      <c r="N37" s="30">
        <v>0</v>
      </c>
      <c r="O37" s="29">
        <v>0</v>
      </c>
      <c r="P37" s="30">
        <v>0</v>
      </c>
      <c r="Q37" s="29">
        <v>28.6</v>
      </c>
    </row>
    <row r="38" spans="1:17" ht="15" customHeight="1">
      <c r="A38" s="356"/>
      <c r="B38" s="412"/>
      <c r="C38" s="390" t="s">
        <v>168</v>
      </c>
      <c r="D38" s="19">
        <v>15</v>
      </c>
      <c r="E38" s="12">
        <v>2</v>
      </c>
      <c r="F38" s="15">
        <v>2</v>
      </c>
      <c r="G38" s="12">
        <v>0</v>
      </c>
      <c r="H38" s="15">
        <v>0</v>
      </c>
      <c r="I38" s="12">
        <v>0</v>
      </c>
      <c r="J38" s="15">
        <v>4</v>
      </c>
      <c r="K38" s="12">
        <v>10</v>
      </c>
      <c r="L38" s="15">
        <v>0</v>
      </c>
      <c r="M38" s="12">
        <v>1</v>
      </c>
      <c r="N38" s="15">
        <v>0</v>
      </c>
      <c r="O38" s="12">
        <v>0</v>
      </c>
      <c r="P38" s="15">
        <v>2</v>
      </c>
      <c r="Q38" s="12">
        <v>2</v>
      </c>
    </row>
    <row r="39" spans="1:17" ht="15" customHeight="1">
      <c r="A39" s="356"/>
      <c r="B39" s="412"/>
      <c r="C39" s="390" t="s">
        <v>168</v>
      </c>
      <c r="D39" s="32">
        <v>100</v>
      </c>
      <c r="E39" s="25">
        <v>13.3</v>
      </c>
      <c r="F39" s="28">
        <v>13.3</v>
      </c>
      <c r="G39" s="25">
        <v>0</v>
      </c>
      <c r="H39" s="28">
        <v>0</v>
      </c>
      <c r="I39" s="25">
        <v>0</v>
      </c>
      <c r="J39" s="28">
        <v>26.7</v>
      </c>
      <c r="K39" s="25">
        <v>66.7</v>
      </c>
      <c r="L39" s="28">
        <v>0</v>
      </c>
      <c r="M39" s="25">
        <v>6.7</v>
      </c>
      <c r="N39" s="28">
        <v>0</v>
      </c>
      <c r="O39" s="25">
        <v>0</v>
      </c>
      <c r="P39" s="28">
        <v>13.3</v>
      </c>
      <c r="Q39" s="25">
        <v>13.3</v>
      </c>
    </row>
    <row r="40" spans="1:17" ht="15" customHeight="1">
      <c r="A40" s="356"/>
      <c r="B40" s="412"/>
      <c r="C40" s="390" t="s">
        <v>169</v>
      </c>
      <c r="D40" s="17">
        <v>44</v>
      </c>
      <c r="E40" s="16">
        <v>2</v>
      </c>
      <c r="F40" s="17">
        <v>6</v>
      </c>
      <c r="G40" s="16">
        <v>0</v>
      </c>
      <c r="H40" s="17">
        <v>2</v>
      </c>
      <c r="I40" s="16">
        <v>0</v>
      </c>
      <c r="J40" s="17">
        <v>3</v>
      </c>
      <c r="K40" s="16">
        <v>3</v>
      </c>
      <c r="L40" s="17">
        <v>0</v>
      </c>
      <c r="M40" s="16">
        <v>6</v>
      </c>
      <c r="N40" s="17">
        <v>0</v>
      </c>
      <c r="O40" s="16">
        <v>33</v>
      </c>
      <c r="P40" s="17">
        <v>0</v>
      </c>
      <c r="Q40" s="16">
        <v>3</v>
      </c>
    </row>
    <row r="41" spans="1:17" ht="15" customHeight="1">
      <c r="A41" s="356"/>
      <c r="B41" s="412"/>
      <c r="C41" s="390" t="s">
        <v>169</v>
      </c>
      <c r="D41" s="30">
        <v>100</v>
      </c>
      <c r="E41" s="29">
        <v>4.5</v>
      </c>
      <c r="F41" s="30">
        <v>13.6</v>
      </c>
      <c r="G41" s="29">
        <v>0</v>
      </c>
      <c r="H41" s="30">
        <v>4.5</v>
      </c>
      <c r="I41" s="29">
        <v>0</v>
      </c>
      <c r="J41" s="30">
        <v>6.8</v>
      </c>
      <c r="K41" s="29">
        <v>6.8</v>
      </c>
      <c r="L41" s="30">
        <v>0</v>
      </c>
      <c r="M41" s="29">
        <v>13.6</v>
      </c>
      <c r="N41" s="30">
        <v>0</v>
      </c>
      <c r="O41" s="29">
        <v>75</v>
      </c>
      <c r="P41" s="30">
        <v>0</v>
      </c>
      <c r="Q41" s="29">
        <v>6.8</v>
      </c>
    </row>
    <row r="42" spans="1:17" ht="15" customHeight="1">
      <c r="A42" s="356"/>
      <c r="B42" s="412"/>
      <c r="C42" s="390" t="s">
        <v>170</v>
      </c>
      <c r="D42" s="19">
        <v>23</v>
      </c>
      <c r="E42" s="12">
        <v>1</v>
      </c>
      <c r="F42" s="15">
        <v>3</v>
      </c>
      <c r="G42" s="12">
        <v>0</v>
      </c>
      <c r="H42" s="15">
        <v>0</v>
      </c>
      <c r="I42" s="12">
        <v>0</v>
      </c>
      <c r="J42" s="15">
        <v>4</v>
      </c>
      <c r="K42" s="12">
        <v>1</v>
      </c>
      <c r="L42" s="15">
        <v>0</v>
      </c>
      <c r="M42" s="12">
        <v>0</v>
      </c>
      <c r="N42" s="15">
        <v>0</v>
      </c>
      <c r="O42" s="12">
        <v>19</v>
      </c>
      <c r="P42" s="15">
        <v>0</v>
      </c>
      <c r="Q42" s="12">
        <v>1</v>
      </c>
    </row>
    <row r="43" spans="1:17" ht="15" customHeight="1">
      <c r="A43" s="356"/>
      <c r="B43" s="412"/>
      <c r="C43" s="390" t="s">
        <v>170</v>
      </c>
      <c r="D43" s="32">
        <v>100</v>
      </c>
      <c r="E43" s="25">
        <v>4.3</v>
      </c>
      <c r="F43" s="28">
        <v>13</v>
      </c>
      <c r="G43" s="25">
        <v>0</v>
      </c>
      <c r="H43" s="28">
        <v>0</v>
      </c>
      <c r="I43" s="25">
        <v>0</v>
      </c>
      <c r="J43" s="28">
        <v>17.4</v>
      </c>
      <c r="K43" s="25">
        <v>4.3</v>
      </c>
      <c r="L43" s="28">
        <v>0</v>
      </c>
      <c r="M43" s="25">
        <v>0</v>
      </c>
      <c r="N43" s="28">
        <v>0</v>
      </c>
      <c r="O43" s="25">
        <v>82.6</v>
      </c>
      <c r="P43" s="28">
        <v>0</v>
      </c>
      <c r="Q43" s="25">
        <v>4.3</v>
      </c>
    </row>
    <row r="44" spans="1:17" ht="15" customHeight="1">
      <c r="A44" s="356"/>
      <c r="B44" s="412"/>
      <c r="C44" s="390" t="s">
        <v>171</v>
      </c>
      <c r="D44" s="22">
        <v>9</v>
      </c>
      <c r="E44" s="12">
        <v>0</v>
      </c>
      <c r="F44" s="13">
        <v>0</v>
      </c>
      <c r="G44" s="12">
        <v>0</v>
      </c>
      <c r="H44" s="13">
        <v>0</v>
      </c>
      <c r="I44" s="12">
        <v>0</v>
      </c>
      <c r="J44" s="13">
        <v>1</v>
      </c>
      <c r="K44" s="12">
        <v>0</v>
      </c>
      <c r="L44" s="13">
        <v>0</v>
      </c>
      <c r="M44" s="12">
        <v>0</v>
      </c>
      <c r="N44" s="13">
        <v>0</v>
      </c>
      <c r="O44" s="12">
        <v>9</v>
      </c>
      <c r="P44" s="13">
        <v>0</v>
      </c>
      <c r="Q44" s="12">
        <v>0</v>
      </c>
    </row>
    <row r="45" spans="1:17" ht="15" customHeight="1">
      <c r="A45" s="357"/>
      <c r="B45" s="413"/>
      <c r="C45" s="390" t="s">
        <v>171</v>
      </c>
      <c r="D45" s="35">
        <v>100</v>
      </c>
      <c r="E45" s="25">
        <v>0</v>
      </c>
      <c r="F45" s="26">
        <v>0</v>
      </c>
      <c r="G45" s="25">
        <v>0</v>
      </c>
      <c r="H45" s="26">
        <v>0</v>
      </c>
      <c r="I45" s="25">
        <v>0</v>
      </c>
      <c r="J45" s="26">
        <v>11.1</v>
      </c>
      <c r="K45" s="25">
        <v>0</v>
      </c>
      <c r="L45" s="26">
        <v>0</v>
      </c>
      <c r="M45" s="25">
        <v>0</v>
      </c>
      <c r="N45" s="26">
        <v>0</v>
      </c>
      <c r="O45" s="25">
        <v>100</v>
      </c>
      <c r="P45" s="26">
        <v>0</v>
      </c>
      <c r="Q45" s="25">
        <v>0</v>
      </c>
    </row>
    <row r="46" spans="1:17" ht="15" customHeight="1">
      <c r="A46" s="361" t="s">
        <v>366</v>
      </c>
      <c r="B46" s="367" t="s">
        <v>162</v>
      </c>
      <c r="C46" s="370" t="s">
        <v>174</v>
      </c>
      <c r="D46" s="22">
        <v>247</v>
      </c>
      <c r="E46" s="12">
        <v>19</v>
      </c>
      <c r="F46" s="13">
        <v>19</v>
      </c>
      <c r="G46" s="12">
        <v>13</v>
      </c>
      <c r="H46" s="13">
        <v>33</v>
      </c>
      <c r="I46" s="12">
        <v>28</v>
      </c>
      <c r="J46" s="14">
        <v>45</v>
      </c>
      <c r="K46" s="19">
        <v>42</v>
      </c>
      <c r="L46" s="12">
        <v>17</v>
      </c>
      <c r="M46" s="15">
        <v>40</v>
      </c>
      <c r="N46" s="12">
        <v>8</v>
      </c>
      <c r="O46" s="15">
        <v>96</v>
      </c>
      <c r="P46" s="12">
        <v>4</v>
      </c>
      <c r="Q46" s="14">
        <v>30</v>
      </c>
    </row>
    <row r="47" spans="1:17" ht="15" customHeight="1">
      <c r="A47" s="362"/>
      <c r="B47" s="367"/>
      <c r="C47" s="370"/>
      <c r="D47" s="35">
        <v>100</v>
      </c>
      <c r="E47" s="25">
        <v>7.7</v>
      </c>
      <c r="F47" s="26">
        <v>7.7</v>
      </c>
      <c r="G47" s="25">
        <v>5.3</v>
      </c>
      <c r="H47" s="26">
        <v>13.4</v>
      </c>
      <c r="I47" s="25">
        <v>11.3</v>
      </c>
      <c r="J47" s="27">
        <v>18.2</v>
      </c>
      <c r="K47" s="32">
        <v>17</v>
      </c>
      <c r="L47" s="25">
        <v>6.9</v>
      </c>
      <c r="M47" s="26">
        <v>16.2</v>
      </c>
      <c r="N47" s="25">
        <v>3.2</v>
      </c>
      <c r="O47" s="26">
        <v>38.9</v>
      </c>
      <c r="P47" s="25">
        <v>1.6</v>
      </c>
      <c r="Q47" s="27">
        <v>12.1</v>
      </c>
    </row>
    <row r="48" spans="1:17" ht="15" customHeight="1">
      <c r="A48" s="362"/>
      <c r="B48" s="367"/>
      <c r="C48" s="370" t="s">
        <v>185</v>
      </c>
      <c r="D48" s="19">
        <v>22</v>
      </c>
      <c r="E48" s="12">
        <v>0</v>
      </c>
      <c r="F48" s="15">
        <v>1</v>
      </c>
      <c r="G48" s="12">
        <v>0</v>
      </c>
      <c r="H48" s="15">
        <v>3</v>
      </c>
      <c r="I48" s="12">
        <v>0</v>
      </c>
      <c r="J48" s="14">
        <v>4</v>
      </c>
      <c r="K48" s="19">
        <v>7</v>
      </c>
      <c r="L48" s="12">
        <v>1</v>
      </c>
      <c r="M48" s="15">
        <v>2</v>
      </c>
      <c r="N48" s="12">
        <v>7</v>
      </c>
      <c r="O48" s="15">
        <v>4</v>
      </c>
      <c r="P48" s="12">
        <v>2</v>
      </c>
      <c r="Q48" s="14">
        <v>1</v>
      </c>
    </row>
    <row r="49" spans="1:17" ht="15" customHeight="1">
      <c r="A49" s="362"/>
      <c r="B49" s="367"/>
      <c r="C49" s="370" t="s">
        <v>185</v>
      </c>
      <c r="D49" s="32">
        <v>100</v>
      </c>
      <c r="E49" s="25">
        <v>0</v>
      </c>
      <c r="F49" s="28">
        <v>4.5</v>
      </c>
      <c r="G49" s="25">
        <v>0</v>
      </c>
      <c r="H49" s="28">
        <v>13.6</v>
      </c>
      <c r="I49" s="25">
        <v>0</v>
      </c>
      <c r="J49" s="27">
        <v>18.2</v>
      </c>
      <c r="K49" s="32">
        <v>31.8</v>
      </c>
      <c r="L49" s="25">
        <v>4.5</v>
      </c>
      <c r="M49" s="28">
        <v>9.1</v>
      </c>
      <c r="N49" s="25">
        <v>31.8</v>
      </c>
      <c r="O49" s="28">
        <v>18.2</v>
      </c>
      <c r="P49" s="25">
        <v>9.1</v>
      </c>
      <c r="Q49" s="27">
        <v>4.5</v>
      </c>
    </row>
    <row r="50" spans="1:17" ht="15" customHeight="1">
      <c r="A50" s="362"/>
      <c r="B50" s="367"/>
      <c r="C50" s="370" t="s">
        <v>186</v>
      </c>
      <c r="D50" s="17">
        <v>187</v>
      </c>
      <c r="E50" s="16">
        <v>18</v>
      </c>
      <c r="F50" s="17">
        <v>15</v>
      </c>
      <c r="G50" s="16">
        <v>12</v>
      </c>
      <c r="H50" s="17">
        <v>27</v>
      </c>
      <c r="I50" s="16">
        <v>27</v>
      </c>
      <c r="J50" s="18">
        <v>33</v>
      </c>
      <c r="K50" s="20">
        <v>30</v>
      </c>
      <c r="L50" s="16">
        <v>15</v>
      </c>
      <c r="M50" s="17">
        <v>35</v>
      </c>
      <c r="N50" s="16">
        <v>0</v>
      </c>
      <c r="O50" s="17">
        <v>71</v>
      </c>
      <c r="P50" s="16">
        <v>2</v>
      </c>
      <c r="Q50" s="18">
        <v>18</v>
      </c>
    </row>
    <row r="51" spans="1:17" ht="15" customHeight="1">
      <c r="A51" s="362"/>
      <c r="B51" s="367"/>
      <c r="C51" s="370" t="s">
        <v>186</v>
      </c>
      <c r="D51" s="30">
        <v>100</v>
      </c>
      <c r="E51" s="29">
        <v>9.6</v>
      </c>
      <c r="F51" s="30">
        <v>8</v>
      </c>
      <c r="G51" s="29">
        <v>6.4</v>
      </c>
      <c r="H51" s="30">
        <v>14.4</v>
      </c>
      <c r="I51" s="29">
        <v>14.4</v>
      </c>
      <c r="J51" s="31">
        <v>17.6</v>
      </c>
      <c r="K51" s="33">
        <v>16</v>
      </c>
      <c r="L51" s="29">
        <v>8</v>
      </c>
      <c r="M51" s="30">
        <v>18.7</v>
      </c>
      <c r="N51" s="29">
        <v>0</v>
      </c>
      <c r="O51" s="30">
        <v>38</v>
      </c>
      <c r="P51" s="29">
        <v>1.1</v>
      </c>
      <c r="Q51" s="31">
        <v>9.6</v>
      </c>
    </row>
    <row r="52" spans="1:17" ht="15" customHeight="1">
      <c r="A52" s="362"/>
      <c r="B52" s="367"/>
      <c r="C52" s="370" t="s">
        <v>278</v>
      </c>
      <c r="D52" s="19">
        <v>38</v>
      </c>
      <c r="E52" s="12">
        <v>1</v>
      </c>
      <c r="F52" s="15">
        <v>3</v>
      </c>
      <c r="G52" s="12">
        <v>1</v>
      </c>
      <c r="H52" s="15">
        <v>3</v>
      </c>
      <c r="I52" s="12">
        <v>1</v>
      </c>
      <c r="J52" s="14">
        <v>8</v>
      </c>
      <c r="K52" s="19">
        <v>5</v>
      </c>
      <c r="L52" s="12">
        <v>1</v>
      </c>
      <c r="M52" s="15">
        <v>3</v>
      </c>
      <c r="N52" s="12">
        <v>1</v>
      </c>
      <c r="O52" s="15">
        <v>21</v>
      </c>
      <c r="P52" s="12">
        <v>0</v>
      </c>
      <c r="Q52" s="14">
        <v>11</v>
      </c>
    </row>
    <row r="53" spans="1:17" ht="15" customHeight="1" thickBot="1">
      <c r="A53" s="362"/>
      <c r="B53" s="371"/>
      <c r="C53" s="372" t="s">
        <v>187</v>
      </c>
      <c r="D53" s="278">
        <v>100</v>
      </c>
      <c r="E53" s="272">
        <v>2.6</v>
      </c>
      <c r="F53" s="271">
        <v>7.9</v>
      </c>
      <c r="G53" s="272">
        <v>2.6</v>
      </c>
      <c r="H53" s="271">
        <v>7.9</v>
      </c>
      <c r="I53" s="272">
        <v>2.6</v>
      </c>
      <c r="J53" s="273">
        <v>21.1</v>
      </c>
      <c r="K53" s="278">
        <v>13.2</v>
      </c>
      <c r="L53" s="272">
        <v>2.6</v>
      </c>
      <c r="M53" s="271">
        <v>7.9</v>
      </c>
      <c r="N53" s="272">
        <v>2.6</v>
      </c>
      <c r="O53" s="271">
        <v>55.3</v>
      </c>
      <c r="P53" s="272">
        <v>0</v>
      </c>
      <c r="Q53" s="273">
        <v>28.9</v>
      </c>
    </row>
    <row r="54" spans="1:17" ht="15" customHeight="1" thickTop="1">
      <c r="A54" s="362"/>
      <c r="B54" s="363" t="s">
        <v>172</v>
      </c>
      <c r="C54" s="387" t="s">
        <v>174</v>
      </c>
      <c r="D54" s="17">
        <v>106</v>
      </c>
      <c r="E54" s="67">
        <v>5</v>
      </c>
      <c r="F54" s="17">
        <v>11</v>
      </c>
      <c r="G54" s="67">
        <v>0</v>
      </c>
      <c r="H54" s="17">
        <v>2</v>
      </c>
      <c r="I54" s="67">
        <v>0</v>
      </c>
      <c r="J54" s="207">
        <v>18</v>
      </c>
      <c r="K54" s="295">
        <v>20</v>
      </c>
      <c r="L54" s="67">
        <v>0</v>
      </c>
      <c r="M54" s="299">
        <v>8</v>
      </c>
      <c r="N54" s="67">
        <v>2</v>
      </c>
      <c r="O54" s="299">
        <v>61</v>
      </c>
      <c r="P54" s="67">
        <v>4</v>
      </c>
      <c r="Q54" s="207">
        <v>10</v>
      </c>
    </row>
    <row r="55" spans="1:17" ht="15" customHeight="1">
      <c r="A55" s="362"/>
      <c r="B55" s="367"/>
      <c r="C55" s="370"/>
      <c r="D55" s="30">
        <v>100</v>
      </c>
      <c r="E55" s="29">
        <v>4.7</v>
      </c>
      <c r="F55" s="30">
        <v>10.4</v>
      </c>
      <c r="G55" s="29">
        <v>0</v>
      </c>
      <c r="H55" s="30">
        <v>1.9</v>
      </c>
      <c r="I55" s="29">
        <v>0</v>
      </c>
      <c r="J55" s="31">
        <v>17</v>
      </c>
      <c r="K55" s="33">
        <v>18.9</v>
      </c>
      <c r="L55" s="29">
        <v>0</v>
      </c>
      <c r="M55" s="30">
        <v>7.5</v>
      </c>
      <c r="N55" s="29">
        <v>1.9</v>
      </c>
      <c r="O55" s="30">
        <v>57.5</v>
      </c>
      <c r="P55" s="29">
        <v>3.8</v>
      </c>
      <c r="Q55" s="31">
        <v>9.4</v>
      </c>
    </row>
    <row r="56" spans="1:17" ht="15" customHeight="1">
      <c r="A56" s="362"/>
      <c r="B56" s="367"/>
      <c r="C56" s="370" t="s">
        <v>185</v>
      </c>
      <c r="D56" s="19">
        <v>18</v>
      </c>
      <c r="E56" s="12">
        <v>1</v>
      </c>
      <c r="F56" s="15">
        <v>1</v>
      </c>
      <c r="G56" s="12">
        <v>0</v>
      </c>
      <c r="H56" s="15">
        <v>0</v>
      </c>
      <c r="I56" s="12">
        <v>0</v>
      </c>
      <c r="J56" s="14">
        <v>8</v>
      </c>
      <c r="K56" s="19">
        <v>9</v>
      </c>
      <c r="L56" s="12">
        <v>0</v>
      </c>
      <c r="M56" s="15">
        <v>1</v>
      </c>
      <c r="N56" s="12">
        <v>2</v>
      </c>
      <c r="O56" s="15">
        <v>1</v>
      </c>
      <c r="P56" s="12">
        <v>1</v>
      </c>
      <c r="Q56" s="14">
        <v>3</v>
      </c>
    </row>
    <row r="57" spans="1:17" ht="15" customHeight="1">
      <c r="A57" s="362"/>
      <c r="B57" s="367"/>
      <c r="C57" s="370" t="s">
        <v>185</v>
      </c>
      <c r="D57" s="32">
        <v>100</v>
      </c>
      <c r="E57" s="25">
        <v>5.6</v>
      </c>
      <c r="F57" s="28">
        <v>5.6</v>
      </c>
      <c r="G57" s="25">
        <v>0</v>
      </c>
      <c r="H57" s="28">
        <v>0</v>
      </c>
      <c r="I57" s="25">
        <v>0</v>
      </c>
      <c r="J57" s="27">
        <v>44.4</v>
      </c>
      <c r="K57" s="32">
        <v>50</v>
      </c>
      <c r="L57" s="25">
        <v>0</v>
      </c>
      <c r="M57" s="28">
        <v>5.6</v>
      </c>
      <c r="N57" s="25">
        <v>11.1</v>
      </c>
      <c r="O57" s="28">
        <v>5.6</v>
      </c>
      <c r="P57" s="25">
        <v>5.6</v>
      </c>
      <c r="Q57" s="27">
        <v>16.7</v>
      </c>
    </row>
    <row r="58" spans="1:17" ht="15" customHeight="1">
      <c r="A58" s="362"/>
      <c r="B58" s="367"/>
      <c r="C58" s="370" t="s">
        <v>186</v>
      </c>
      <c r="D58" s="17">
        <v>79</v>
      </c>
      <c r="E58" s="16">
        <v>3</v>
      </c>
      <c r="F58" s="17">
        <v>9</v>
      </c>
      <c r="G58" s="16">
        <v>0</v>
      </c>
      <c r="H58" s="17">
        <v>1</v>
      </c>
      <c r="I58" s="16">
        <v>0</v>
      </c>
      <c r="J58" s="18">
        <v>8</v>
      </c>
      <c r="K58" s="20">
        <v>9</v>
      </c>
      <c r="L58" s="16">
        <v>0</v>
      </c>
      <c r="M58" s="17">
        <v>7</v>
      </c>
      <c r="N58" s="16">
        <v>0</v>
      </c>
      <c r="O58" s="17">
        <v>53</v>
      </c>
      <c r="P58" s="16">
        <v>2</v>
      </c>
      <c r="Q58" s="18">
        <v>6</v>
      </c>
    </row>
    <row r="59" spans="1:17" ht="15" customHeight="1">
      <c r="A59" s="362"/>
      <c r="B59" s="367"/>
      <c r="C59" s="370" t="s">
        <v>186</v>
      </c>
      <c r="D59" s="30">
        <v>100</v>
      </c>
      <c r="E59" s="29">
        <v>3.8</v>
      </c>
      <c r="F59" s="30">
        <v>11.4</v>
      </c>
      <c r="G59" s="29">
        <v>0</v>
      </c>
      <c r="H59" s="30">
        <v>1.3</v>
      </c>
      <c r="I59" s="29">
        <v>0</v>
      </c>
      <c r="J59" s="31">
        <v>10.1</v>
      </c>
      <c r="K59" s="33">
        <v>11.4</v>
      </c>
      <c r="L59" s="29">
        <v>0</v>
      </c>
      <c r="M59" s="30">
        <v>8.9</v>
      </c>
      <c r="N59" s="29">
        <v>0</v>
      </c>
      <c r="O59" s="30">
        <v>67.1</v>
      </c>
      <c r="P59" s="29">
        <v>2.5</v>
      </c>
      <c r="Q59" s="31">
        <v>7.6</v>
      </c>
    </row>
    <row r="60" spans="1:17" ht="15" customHeight="1">
      <c r="A60" s="362"/>
      <c r="B60" s="367"/>
      <c r="C60" s="370" t="s">
        <v>278</v>
      </c>
      <c r="D60" s="19">
        <v>9</v>
      </c>
      <c r="E60" s="12">
        <v>1</v>
      </c>
      <c r="F60" s="15">
        <v>1</v>
      </c>
      <c r="G60" s="12">
        <v>0</v>
      </c>
      <c r="H60" s="15">
        <v>1</v>
      </c>
      <c r="I60" s="12">
        <v>0</v>
      </c>
      <c r="J60" s="14">
        <v>2</v>
      </c>
      <c r="K60" s="19">
        <v>2</v>
      </c>
      <c r="L60" s="12">
        <v>0</v>
      </c>
      <c r="M60" s="15">
        <v>0</v>
      </c>
      <c r="N60" s="12">
        <v>0</v>
      </c>
      <c r="O60" s="15">
        <v>7</v>
      </c>
      <c r="P60" s="12">
        <v>1</v>
      </c>
      <c r="Q60" s="14">
        <v>1</v>
      </c>
    </row>
    <row r="61" spans="1:17" ht="15" customHeight="1">
      <c r="A61" s="363"/>
      <c r="B61" s="367"/>
      <c r="C61" s="370" t="s">
        <v>187</v>
      </c>
      <c r="D61" s="32">
        <v>100</v>
      </c>
      <c r="E61" s="25">
        <v>11.1</v>
      </c>
      <c r="F61" s="28">
        <v>11.1</v>
      </c>
      <c r="G61" s="25">
        <v>0</v>
      </c>
      <c r="H61" s="28">
        <v>11.1</v>
      </c>
      <c r="I61" s="25">
        <v>0</v>
      </c>
      <c r="J61" s="27">
        <v>22.2</v>
      </c>
      <c r="K61" s="32">
        <v>22.2</v>
      </c>
      <c r="L61" s="25">
        <v>0</v>
      </c>
      <c r="M61" s="28">
        <v>0</v>
      </c>
      <c r="N61" s="25">
        <v>0</v>
      </c>
      <c r="O61" s="28">
        <v>77.8</v>
      </c>
      <c r="P61" s="25">
        <v>11.1</v>
      </c>
      <c r="Q61" s="27">
        <v>11.1</v>
      </c>
    </row>
    <row r="62" spans="4:17" ht="6" customHeight="1">
      <c r="D62" s="110"/>
      <c r="E62" s="110"/>
      <c r="F62" s="110"/>
      <c r="G62" s="110"/>
      <c r="H62" s="110"/>
      <c r="I62" s="110"/>
      <c r="J62" s="110"/>
      <c r="K62" s="110"/>
      <c r="L62" s="110"/>
      <c r="M62" s="110"/>
      <c r="N62" s="110"/>
      <c r="O62" s="110"/>
      <c r="P62" s="110"/>
      <c r="Q62" s="110"/>
    </row>
    <row r="63" spans="1:17" ht="15" customHeight="1">
      <c r="A63" s="361" t="s">
        <v>191</v>
      </c>
      <c r="B63" s="367" t="s">
        <v>162</v>
      </c>
      <c r="C63" s="383" t="s">
        <v>174</v>
      </c>
      <c r="D63" s="72">
        <v>239</v>
      </c>
      <c r="E63" s="72">
        <v>19</v>
      </c>
      <c r="F63" s="72">
        <v>19</v>
      </c>
      <c r="G63" s="72">
        <v>12</v>
      </c>
      <c r="H63" s="72">
        <v>32</v>
      </c>
      <c r="I63" s="72">
        <v>27</v>
      </c>
      <c r="J63" s="72">
        <v>46</v>
      </c>
      <c r="K63" s="72">
        <v>41</v>
      </c>
      <c r="L63" s="72">
        <v>17</v>
      </c>
      <c r="M63" s="72">
        <v>38</v>
      </c>
      <c r="N63" s="72">
        <v>8</v>
      </c>
      <c r="O63" s="72">
        <v>94</v>
      </c>
      <c r="P63" s="72">
        <v>4</v>
      </c>
      <c r="Q63" s="72">
        <v>28</v>
      </c>
    </row>
    <row r="64" spans="1:17" ht="15" customHeight="1">
      <c r="A64" s="362"/>
      <c r="B64" s="367"/>
      <c r="C64" s="383"/>
      <c r="D64" s="82">
        <v>100</v>
      </c>
      <c r="E64" s="86">
        <v>7.949790794979079</v>
      </c>
      <c r="F64" s="86">
        <v>7.949790794979079</v>
      </c>
      <c r="G64" s="86">
        <v>5.02092050209205</v>
      </c>
      <c r="H64" s="86">
        <v>13.389121338912133</v>
      </c>
      <c r="I64" s="86">
        <v>11.297071129707112</v>
      </c>
      <c r="J64" s="86">
        <v>19.24686192468619</v>
      </c>
      <c r="K64" s="86">
        <v>17.15481171548117</v>
      </c>
      <c r="L64" s="86">
        <v>7.112970711297071</v>
      </c>
      <c r="M64" s="86">
        <v>15.899581589958158</v>
      </c>
      <c r="N64" s="86">
        <v>3.3472803347280333</v>
      </c>
      <c r="O64" s="86">
        <v>39.33054393305439</v>
      </c>
      <c r="P64" s="86">
        <v>1.6736401673640167</v>
      </c>
      <c r="Q64" s="86">
        <v>11.715481171548117</v>
      </c>
    </row>
    <row r="65" spans="1:17" ht="15" customHeight="1">
      <c r="A65" s="362"/>
      <c r="B65" s="367"/>
      <c r="C65" s="383" t="s">
        <v>192</v>
      </c>
      <c r="D65" s="72">
        <v>24</v>
      </c>
      <c r="E65" s="174">
        <v>2</v>
      </c>
      <c r="F65" s="72">
        <v>1</v>
      </c>
      <c r="G65" s="174">
        <v>2</v>
      </c>
      <c r="H65" s="72">
        <v>6</v>
      </c>
      <c r="I65" s="175">
        <v>18</v>
      </c>
      <c r="J65" s="176">
        <v>3</v>
      </c>
      <c r="K65" s="72">
        <v>9</v>
      </c>
      <c r="L65" s="174">
        <v>4</v>
      </c>
      <c r="M65" s="72">
        <v>2</v>
      </c>
      <c r="N65" s="174">
        <v>0</v>
      </c>
      <c r="O65" s="72">
        <v>0</v>
      </c>
      <c r="P65" s="174">
        <v>0</v>
      </c>
      <c r="Q65" s="72">
        <v>3</v>
      </c>
    </row>
    <row r="66" spans="1:17" ht="15" customHeight="1">
      <c r="A66" s="362"/>
      <c r="B66" s="367"/>
      <c r="C66" s="383" t="s">
        <v>192</v>
      </c>
      <c r="D66" s="85">
        <v>100</v>
      </c>
      <c r="E66" s="86">
        <v>8.333333333333334</v>
      </c>
      <c r="F66" s="86">
        <v>4.166666666666667</v>
      </c>
      <c r="G66" s="86">
        <v>8.333333333333334</v>
      </c>
      <c r="H66" s="86">
        <v>25</v>
      </c>
      <c r="I66" s="86">
        <v>75</v>
      </c>
      <c r="J66" s="86">
        <v>12.5</v>
      </c>
      <c r="K66" s="86">
        <v>37.5</v>
      </c>
      <c r="L66" s="86">
        <v>16.666666666666668</v>
      </c>
      <c r="M66" s="86">
        <v>8.333333333333334</v>
      </c>
      <c r="N66" s="86">
        <v>0</v>
      </c>
      <c r="O66" s="86">
        <v>0</v>
      </c>
      <c r="P66" s="86">
        <v>0</v>
      </c>
      <c r="Q66" s="86">
        <v>12.5</v>
      </c>
    </row>
    <row r="67" spans="1:17" ht="15" customHeight="1">
      <c r="A67" s="362"/>
      <c r="B67" s="367"/>
      <c r="C67" s="383" t="s">
        <v>193</v>
      </c>
      <c r="D67" s="74">
        <v>12</v>
      </c>
      <c r="E67" s="76">
        <v>1</v>
      </c>
      <c r="F67" s="74">
        <v>0</v>
      </c>
      <c r="G67" s="76">
        <v>0</v>
      </c>
      <c r="H67" s="74">
        <v>4</v>
      </c>
      <c r="I67" s="177">
        <v>6</v>
      </c>
      <c r="J67" s="178">
        <v>0</v>
      </c>
      <c r="K67" s="74">
        <v>1</v>
      </c>
      <c r="L67" s="76">
        <v>1</v>
      </c>
      <c r="M67" s="74">
        <v>1</v>
      </c>
      <c r="N67" s="76">
        <v>0</v>
      </c>
      <c r="O67" s="74">
        <v>1</v>
      </c>
      <c r="P67" s="76">
        <v>0</v>
      </c>
      <c r="Q67" s="74">
        <v>2</v>
      </c>
    </row>
    <row r="68" spans="1:17" ht="15" customHeight="1">
      <c r="A68" s="362"/>
      <c r="B68" s="367"/>
      <c r="C68" s="383" t="s">
        <v>193</v>
      </c>
      <c r="D68" s="82">
        <v>100</v>
      </c>
      <c r="E68" s="86">
        <v>8.333333333333334</v>
      </c>
      <c r="F68" s="86">
        <v>0</v>
      </c>
      <c r="G68" s="86">
        <v>0</v>
      </c>
      <c r="H68" s="86">
        <v>33.333333333333336</v>
      </c>
      <c r="I68" s="86">
        <v>50</v>
      </c>
      <c r="J68" s="86">
        <v>0</v>
      </c>
      <c r="K68" s="86">
        <v>8.333333333333334</v>
      </c>
      <c r="L68" s="86">
        <v>8.333333333333334</v>
      </c>
      <c r="M68" s="86">
        <v>8.333333333333334</v>
      </c>
      <c r="N68" s="86">
        <v>0</v>
      </c>
      <c r="O68" s="86">
        <v>8.333333333333334</v>
      </c>
      <c r="P68" s="86">
        <v>0</v>
      </c>
      <c r="Q68" s="86">
        <v>16.666666666666668</v>
      </c>
    </row>
    <row r="69" spans="1:17" ht="15" customHeight="1">
      <c r="A69" s="362"/>
      <c r="B69" s="367"/>
      <c r="C69" s="383" t="s">
        <v>194</v>
      </c>
      <c r="D69" s="72">
        <v>11</v>
      </c>
      <c r="E69" s="174">
        <v>1</v>
      </c>
      <c r="F69" s="72">
        <v>2</v>
      </c>
      <c r="G69" s="174">
        <v>0</v>
      </c>
      <c r="H69" s="72">
        <v>1</v>
      </c>
      <c r="I69" s="175">
        <v>1</v>
      </c>
      <c r="J69" s="176">
        <v>2</v>
      </c>
      <c r="K69" s="72">
        <v>4</v>
      </c>
      <c r="L69" s="174">
        <v>0</v>
      </c>
      <c r="M69" s="72">
        <v>0</v>
      </c>
      <c r="N69" s="174">
        <v>0</v>
      </c>
      <c r="O69" s="72">
        <v>1</v>
      </c>
      <c r="P69" s="174">
        <v>0</v>
      </c>
      <c r="Q69" s="72">
        <v>4</v>
      </c>
    </row>
    <row r="70" spans="1:17" ht="15" customHeight="1">
      <c r="A70" s="362"/>
      <c r="B70" s="367"/>
      <c r="C70" s="383" t="s">
        <v>194</v>
      </c>
      <c r="D70" s="85">
        <v>100</v>
      </c>
      <c r="E70" s="86">
        <v>9.090909090909092</v>
      </c>
      <c r="F70" s="86">
        <v>18.181818181818183</v>
      </c>
      <c r="G70" s="86">
        <v>0</v>
      </c>
      <c r="H70" s="86">
        <v>9.090909090909092</v>
      </c>
      <c r="I70" s="86">
        <v>9.090909090909092</v>
      </c>
      <c r="J70" s="86">
        <v>18.181818181818183</v>
      </c>
      <c r="K70" s="86">
        <v>36.36363636363637</v>
      </c>
      <c r="L70" s="86">
        <v>0</v>
      </c>
      <c r="M70" s="86">
        <v>0</v>
      </c>
      <c r="N70" s="86">
        <v>0</v>
      </c>
      <c r="O70" s="86">
        <v>9.090909090909092</v>
      </c>
      <c r="P70" s="86">
        <v>0</v>
      </c>
      <c r="Q70" s="86">
        <v>36.36363636363637</v>
      </c>
    </row>
    <row r="71" spans="1:17" ht="15" customHeight="1">
      <c r="A71" s="362"/>
      <c r="B71" s="367"/>
      <c r="C71" s="383" t="s">
        <v>2</v>
      </c>
      <c r="D71" s="74">
        <v>157</v>
      </c>
      <c r="E71" s="76">
        <v>14</v>
      </c>
      <c r="F71" s="74">
        <v>14</v>
      </c>
      <c r="G71" s="76">
        <v>10</v>
      </c>
      <c r="H71" s="74">
        <v>17</v>
      </c>
      <c r="I71" s="177">
        <v>2</v>
      </c>
      <c r="J71" s="178">
        <v>36</v>
      </c>
      <c r="K71" s="74">
        <v>17</v>
      </c>
      <c r="L71" s="76">
        <v>9</v>
      </c>
      <c r="M71" s="74">
        <v>29</v>
      </c>
      <c r="N71" s="76">
        <v>1</v>
      </c>
      <c r="O71" s="74">
        <v>81</v>
      </c>
      <c r="P71" s="76">
        <v>2</v>
      </c>
      <c r="Q71" s="74">
        <v>16</v>
      </c>
    </row>
    <row r="72" spans="1:17" ht="15" customHeight="1">
      <c r="A72" s="362"/>
      <c r="B72" s="367"/>
      <c r="C72" s="383" t="s">
        <v>2</v>
      </c>
      <c r="D72" s="82">
        <v>100</v>
      </c>
      <c r="E72" s="86">
        <v>8.9171974522293</v>
      </c>
      <c r="F72" s="86">
        <v>8.9171974522293</v>
      </c>
      <c r="G72" s="86">
        <v>6.369426751592356</v>
      </c>
      <c r="H72" s="86">
        <v>10.828025477707007</v>
      </c>
      <c r="I72" s="86">
        <v>1.2738853503184713</v>
      </c>
      <c r="J72" s="86">
        <v>22.929936305732483</v>
      </c>
      <c r="K72" s="86">
        <v>10.828025477707007</v>
      </c>
      <c r="L72" s="86">
        <v>5.732484076433121</v>
      </c>
      <c r="M72" s="86">
        <v>18.471337579617835</v>
      </c>
      <c r="N72" s="86">
        <v>0.6369426751592356</v>
      </c>
      <c r="O72" s="86">
        <v>51.59235668789809</v>
      </c>
      <c r="P72" s="86">
        <v>1.2738853503184713</v>
      </c>
      <c r="Q72" s="86">
        <v>10.19108280254777</v>
      </c>
    </row>
    <row r="73" spans="1:17" ht="15" customHeight="1">
      <c r="A73" s="362"/>
      <c r="B73" s="367"/>
      <c r="C73" s="383" t="s">
        <v>195</v>
      </c>
      <c r="D73" s="72">
        <v>35</v>
      </c>
      <c r="E73" s="174">
        <v>1</v>
      </c>
      <c r="F73" s="72">
        <v>2</v>
      </c>
      <c r="G73" s="174">
        <v>0</v>
      </c>
      <c r="H73" s="72">
        <v>4</v>
      </c>
      <c r="I73" s="175">
        <v>0</v>
      </c>
      <c r="J73" s="176">
        <v>5</v>
      </c>
      <c r="K73" s="72">
        <v>10</v>
      </c>
      <c r="L73" s="174">
        <v>3</v>
      </c>
      <c r="M73" s="72">
        <v>6</v>
      </c>
      <c r="N73" s="174">
        <v>7</v>
      </c>
      <c r="O73" s="72">
        <v>11</v>
      </c>
      <c r="P73" s="174">
        <v>2</v>
      </c>
      <c r="Q73" s="72">
        <v>3</v>
      </c>
    </row>
    <row r="74" spans="1:17" ht="15" customHeight="1" thickBot="1">
      <c r="A74" s="362"/>
      <c r="B74" s="371"/>
      <c r="C74" s="408" t="s">
        <v>195</v>
      </c>
      <c r="D74" s="279">
        <v>100</v>
      </c>
      <c r="E74" s="281">
        <v>2.857142857142857</v>
      </c>
      <c r="F74" s="281">
        <v>5.714285714285714</v>
      </c>
      <c r="G74" s="281">
        <v>0</v>
      </c>
      <c r="H74" s="281">
        <v>11.428571428571429</v>
      </c>
      <c r="I74" s="281">
        <v>0</v>
      </c>
      <c r="J74" s="281">
        <v>14.285714285714286</v>
      </c>
      <c r="K74" s="281">
        <v>28.571428571428573</v>
      </c>
      <c r="L74" s="281">
        <v>8.571428571428571</v>
      </c>
      <c r="M74" s="281">
        <v>17.142857142857142</v>
      </c>
      <c r="N74" s="281">
        <v>20</v>
      </c>
      <c r="O74" s="281">
        <v>31.42857142857143</v>
      </c>
      <c r="P74" s="281">
        <v>5.714285714285714</v>
      </c>
      <c r="Q74" s="281">
        <v>8.571428571428571</v>
      </c>
    </row>
    <row r="75" spans="1:17" ht="15" customHeight="1" thickTop="1">
      <c r="A75" s="362"/>
      <c r="B75" s="363" t="s">
        <v>172</v>
      </c>
      <c r="C75" s="406" t="s">
        <v>174</v>
      </c>
      <c r="D75" s="78">
        <v>102</v>
      </c>
      <c r="E75" s="78">
        <v>5</v>
      </c>
      <c r="F75" s="78">
        <v>11</v>
      </c>
      <c r="G75" s="78">
        <v>0</v>
      </c>
      <c r="H75" s="78">
        <v>2</v>
      </c>
      <c r="I75" s="78">
        <v>0</v>
      </c>
      <c r="J75" s="78">
        <v>16</v>
      </c>
      <c r="K75" s="78">
        <v>20</v>
      </c>
      <c r="L75" s="78">
        <v>0</v>
      </c>
      <c r="M75" s="78">
        <v>8</v>
      </c>
      <c r="N75" s="78">
        <v>2</v>
      </c>
      <c r="O75" s="78">
        <v>58</v>
      </c>
      <c r="P75" s="78">
        <v>4</v>
      </c>
      <c r="Q75" s="78">
        <v>10</v>
      </c>
    </row>
    <row r="76" spans="1:17" ht="15" customHeight="1">
      <c r="A76" s="362"/>
      <c r="B76" s="367"/>
      <c r="C76" s="383"/>
      <c r="D76" s="82">
        <v>100</v>
      </c>
      <c r="E76" s="86">
        <v>4.901960784313726</v>
      </c>
      <c r="F76" s="86">
        <v>10.784313725490195</v>
      </c>
      <c r="G76" s="86">
        <v>0</v>
      </c>
      <c r="H76" s="86">
        <v>1.9607843137254901</v>
      </c>
      <c r="I76" s="86">
        <v>0</v>
      </c>
      <c r="J76" s="86">
        <v>15.686274509803921</v>
      </c>
      <c r="K76" s="86">
        <v>19.607843137254903</v>
      </c>
      <c r="L76" s="86">
        <v>0</v>
      </c>
      <c r="M76" s="86">
        <v>7.8431372549019605</v>
      </c>
      <c r="N76" s="86">
        <v>1.9607843137254901</v>
      </c>
      <c r="O76" s="86">
        <v>56.86274509803921</v>
      </c>
      <c r="P76" s="86">
        <v>3.9215686274509802</v>
      </c>
      <c r="Q76" s="86">
        <v>9.803921568627452</v>
      </c>
    </row>
    <row r="77" spans="1:17" ht="15" customHeight="1">
      <c r="A77" s="362"/>
      <c r="B77" s="367"/>
      <c r="C77" s="383" t="s">
        <v>192</v>
      </c>
      <c r="D77" s="72">
        <v>0</v>
      </c>
      <c r="E77" s="174">
        <v>0</v>
      </c>
      <c r="F77" s="72">
        <v>0</v>
      </c>
      <c r="G77" s="174">
        <v>0</v>
      </c>
      <c r="H77" s="72">
        <v>0</v>
      </c>
      <c r="I77" s="175">
        <v>0</v>
      </c>
      <c r="J77" s="176">
        <v>0</v>
      </c>
      <c r="K77" s="72">
        <v>0</v>
      </c>
      <c r="L77" s="174">
        <v>0</v>
      </c>
      <c r="M77" s="72">
        <v>0</v>
      </c>
      <c r="N77" s="174">
        <v>0</v>
      </c>
      <c r="O77" s="72">
        <v>0</v>
      </c>
      <c r="P77" s="174">
        <v>0</v>
      </c>
      <c r="Q77" s="72">
        <v>0</v>
      </c>
    </row>
    <row r="78" spans="1:17" ht="15" customHeight="1">
      <c r="A78" s="362"/>
      <c r="B78" s="367"/>
      <c r="C78" s="383" t="s">
        <v>192</v>
      </c>
      <c r="D78" s="85">
        <v>100</v>
      </c>
      <c r="E78" s="86">
        <v>0</v>
      </c>
      <c r="F78" s="86">
        <v>0</v>
      </c>
      <c r="G78" s="86">
        <v>0</v>
      </c>
      <c r="H78" s="86">
        <v>0</v>
      </c>
      <c r="I78" s="86">
        <v>0</v>
      </c>
      <c r="J78" s="86">
        <v>0</v>
      </c>
      <c r="K78" s="86">
        <v>0</v>
      </c>
      <c r="L78" s="86">
        <v>0</v>
      </c>
      <c r="M78" s="86">
        <v>0</v>
      </c>
      <c r="N78" s="86">
        <v>0</v>
      </c>
      <c r="O78" s="86">
        <v>0</v>
      </c>
      <c r="P78" s="86">
        <v>0</v>
      </c>
      <c r="Q78" s="86">
        <v>0</v>
      </c>
    </row>
    <row r="79" spans="1:17" ht="15" customHeight="1">
      <c r="A79" s="362"/>
      <c r="B79" s="367"/>
      <c r="C79" s="383" t="s">
        <v>193</v>
      </c>
      <c r="D79" s="74">
        <v>6</v>
      </c>
      <c r="E79" s="76">
        <v>0</v>
      </c>
      <c r="F79" s="74">
        <v>1</v>
      </c>
      <c r="G79" s="76">
        <v>0</v>
      </c>
      <c r="H79" s="74">
        <v>0</v>
      </c>
      <c r="I79" s="177">
        <v>0</v>
      </c>
      <c r="J79" s="178">
        <v>2</v>
      </c>
      <c r="K79" s="74">
        <v>2</v>
      </c>
      <c r="L79" s="76">
        <v>0</v>
      </c>
      <c r="M79" s="74">
        <v>0</v>
      </c>
      <c r="N79" s="76">
        <v>0</v>
      </c>
      <c r="O79" s="74">
        <v>2</v>
      </c>
      <c r="P79" s="76">
        <v>1</v>
      </c>
      <c r="Q79" s="74">
        <v>0</v>
      </c>
    </row>
    <row r="80" spans="1:17" ht="15" customHeight="1">
      <c r="A80" s="362"/>
      <c r="B80" s="367"/>
      <c r="C80" s="383" t="s">
        <v>193</v>
      </c>
      <c r="D80" s="82">
        <v>100</v>
      </c>
      <c r="E80" s="86">
        <v>0</v>
      </c>
      <c r="F80" s="86">
        <v>16.666666666666668</v>
      </c>
      <c r="G80" s="86">
        <v>0</v>
      </c>
      <c r="H80" s="86">
        <v>0</v>
      </c>
      <c r="I80" s="86">
        <v>0</v>
      </c>
      <c r="J80" s="86">
        <v>33.333333333333336</v>
      </c>
      <c r="K80" s="86">
        <v>33.333333333333336</v>
      </c>
      <c r="L80" s="86">
        <v>0</v>
      </c>
      <c r="M80" s="86">
        <v>0</v>
      </c>
      <c r="N80" s="86">
        <v>0</v>
      </c>
      <c r="O80" s="86">
        <v>33.333333333333336</v>
      </c>
      <c r="P80" s="86">
        <v>16.666666666666668</v>
      </c>
      <c r="Q80" s="86">
        <v>0</v>
      </c>
    </row>
    <row r="81" spans="1:17" ht="15" customHeight="1">
      <c r="A81" s="362"/>
      <c r="B81" s="367"/>
      <c r="C81" s="383" t="s">
        <v>194</v>
      </c>
      <c r="D81" s="72">
        <v>3</v>
      </c>
      <c r="E81" s="174">
        <v>0</v>
      </c>
      <c r="F81" s="72">
        <v>0</v>
      </c>
      <c r="G81" s="174">
        <v>0</v>
      </c>
      <c r="H81" s="72">
        <v>0</v>
      </c>
      <c r="I81" s="175">
        <v>0</v>
      </c>
      <c r="J81" s="176">
        <v>0</v>
      </c>
      <c r="K81" s="72">
        <v>0</v>
      </c>
      <c r="L81" s="174">
        <v>0</v>
      </c>
      <c r="M81" s="72">
        <v>1</v>
      </c>
      <c r="N81" s="174">
        <v>0</v>
      </c>
      <c r="O81" s="72">
        <v>1</v>
      </c>
      <c r="P81" s="174">
        <v>0</v>
      </c>
      <c r="Q81" s="72">
        <v>2</v>
      </c>
    </row>
    <row r="82" spans="1:17" ht="15" customHeight="1">
      <c r="A82" s="362"/>
      <c r="B82" s="367"/>
      <c r="C82" s="383" t="s">
        <v>194</v>
      </c>
      <c r="D82" s="85">
        <v>100</v>
      </c>
      <c r="E82" s="86">
        <v>0</v>
      </c>
      <c r="F82" s="86">
        <v>0</v>
      </c>
      <c r="G82" s="86">
        <v>0</v>
      </c>
      <c r="H82" s="86">
        <v>0</v>
      </c>
      <c r="I82" s="86">
        <v>0</v>
      </c>
      <c r="J82" s="86">
        <v>0</v>
      </c>
      <c r="K82" s="86">
        <v>0</v>
      </c>
      <c r="L82" s="86">
        <v>0</v>
      </c>
      <c r="M82" s="86">
        <v>33.333333333333336</v>
      </c>
      <c r="N82" s="86">
        <v>0</v>
      </c>
      <c r="O82" s="86">
        <v>33.333333333333336</v>
      </c>
      <c r="P82" s="86">
        <v>0</v>
      </c>
      <c r="Q82" s="86">
        <v>66.66666666666667</v>
      </c>
    </row>
    <row r="83" spans="1:17" ht="15" customHeight="1">
      <c r="A83" s="362"/>
      <c r="B83" s="367"/>
      <c r="C83" s="383" t="s">
        <v>2</v>
      </c>
      <c r="D83" s="74">
        <v>70</v>
      </c>
      <c r="E83" s="76">
        <v>4</v>
      </c>
      <c r="F83" s="74">
        <v>9</v>
      </c>
      <c r="G83" s="76">
        <v>0</v>
      </c>
      <c r="H83" s="74">
        <v>1</v>
      </c>
      <c r="I83" s="177">
        <v>0</v>
      </c>
      <c r="J83" s="178">
        <v>8</v>
      </c>
      <c r="K83" s="74">
        <v>9</v>
      </c>
      <c r="L83" s="76">
        <v>0</v>
      </c>
      <c r="M83" s="74">
        <v>4</v>
      </c>
      <c r="N83" s="76">
        <v>0</v>
      </c>
      <c r="O83" s="74">
        <v>48</v>
      </c>
      <c r="P83" s="76">
        <v>2</v>
      </c>
      <c r="Q83" s="74">
        <v>5</v>
      </c>
    </row>
    <row r="84" spans="1:17" ht="15" customHeight="1">
      <c r="A84" s="362"/>
      <c r="B84" s="367"/>
      <c r="C84" s="383" t="s">
        <v>2</v>
      </c>
      <c r="D84" s="82">
        <v>100</v>
      </c>
      <c r="E84" s="86">
        <v>5.714285714285714</v>
      </c>
      <c r="F84" s="86">
        <v>12.857142857142858</v>
      </c>
      <c r="G84" s="86">
        <v>0</v>
      </c>
      <c r="H84" s="86">
        <v>1.4285714285714286</v>
      </c>
      <c r="I84" s="86">
        <v>0</v>
      </c>
      <c r="J84" s="86">
        <v>11.428571428571429</v>
      </c>
      <c r="K84" s="86">
        <v>12.857142857142858</v>
      </c>
      <c r="L84" s="86">
        <v>0</v>
      </c>
      <c r="M84" s="86">
        <v>5.714285714285714</v>
      </c>
      <c r="N84" s="86">
        <v>0</v>
      </c>
      <c r="O84" s="86">
        <v>68.57142857142857</v>
      </c>
      <c r="P84" s="86">
        <v>2.857142857142857</v>
      </c>
      <c r="Q84" s="86">
        <v>7.142857142857143</v>
      </c>
    </row>
    <row r="85" spans="1:17" ht="15" customHeight="1">
      <c r="A85" s="362"/>
      <c r="B85" s="367"/>
      <c r="C85" s="383" t="s">
        <v>195</v>
      </c>
      <c r="D85" s="72">
        <v>23</v>
      </c>
      <c r="E85" s="174">
        <v>1</v>
      </c>
      <c r="F85" s="72">
        <v>1</v>
      </c>
      <c r="G85" s="174">
        <v>0</v>
      </c>
      <c r="H85" s="72">
        <v>1</v>
      </c>
      <c r="I85" s="175">
        <v>0</v>
      </c>
      <c r="J85" s="176">
        <v>6</v>
      </c>
      <c r="K85" s="72">
        <v>9</v>
      </c>
      <c r="L85" s="174">
        <v>0</v>
      </c>
      <c r="M85" s="72">
        <v>3</v>
      </c>
      <c r="N85" s="174">
        <v>2</v>
      </c>
      <c r="O85" s="72">
        <v>7</v>
      </c>
      <c r="P85" s="174">
        <v>1</v>
      </c>
      <c r="Q85" s="72">
        <v>3</v>
      </c>
    </row>
    <row r="86" spans="1:17" ht="15" customHeight="1">
      <c r="A86" s="363"/>
      <c r="B86" s="367"/>
      <c r="C86" s="383" t="s">
        <v>195</v>
      </c>
      <c r="D86" s="85">
        <v>100</v>
      </c>
      <c r="E86" s="86">
        <v>4.3478260869565215</v>
      </c>
      <c r="F86" s="86">
        <v>4.3478260869565215</v>
      </c>
      <c r="G86" s="86">
        <v>0</v>
      </c>
      <c r="H86" s="86">
        <v>4.3478260869565215</v>
      </c>
      <c r="I86" s="86">
        <v>0</v>
      </c>
      <c r="J86" s="86">
        <v>26.08695652173913</v>
      </c>
      <c r="K86" s="86">
        <v>39.130434782608695</v>
      </c>
      <c r="L86" s="86">
        <v>0</v>
      </c>
      <c r="M86" s="86">
        <v>13.043478260869565</v>
      </c>
      <c r="N86" s="86">
        <v>8.695652173913043</v>
      </c>
      <c r="O86" s="86">
        <v>30.434782608695652</v>
      </c>
      <c r="P86" s="86">
        <v>4.3478260869565215</v>
      </c>
      <c r="Q86" s="86">
        <v>13.043478260869565</v>
      </c>
    </row>
    <row r="87" spans="1:17" ht="15" customHeight="1">
      <c r="A87" s="364" t="s">
        <v>208</v>
      </c>
      <c r="B87" s="373" t="s">
        <v>284</v>
      </c>
      <c r="C87" s="375" t="s">
        <v>189</v>
      </c>
      <c r="D87" s="23">
        <v>186</v>
      </c>
      <c r="E87" s="23">
        <v>18</v>
      </c>
      <c r="F87" s="23">
        <v>15</v>
      </c>
      <c r="G87" s="23">
        <v>12</v>
      </c>
      <c r="H87" s="23">
        <v>27</v>
      </c>
      <c r="I87" s="23">
        <v>27</v>
      </c>
      <c r="J87" s="23">
        <v>33</v>
      </c>
      <c r="K87" s="23">
        <v>29</v>
      </c>
      <c r="L87" s="23">
        <v>15</v>
      </c>
      <c r="M87" s="23">
        <v>35</v>
      </c>
      <c r="N87" s="23">
        <v>0</v>
      </c>
      <c r="O87" s="23">
        <v>70</v>
      </c>
      <c r="P87" s="23">
        <v>2</v>
      </c>
      <c r="Q87" s="23">
        <v>18</v>
      </c>
    </row>
    <row r="88" spans="1:17" ht="15" customHeight="1">
      <c r="A88" s="365"/>
      <c r="B88" s="373"/>
      <c r="C88" s="375"/>
      <c r="D88" s="40">
        <v>100</v>
      </c>
      <c r="E88" s="40">
        <v>9.67741935483871</v>
      </c>
      <c r="F88" s="40">
        <v>8.064516129032258</v>
      </c>
      <c r="G88" s="40">
        <v>6.451612903225806</v>
      </c>
      <c r="H88" s="40">
        <v>14.516129032258064</v>
      </c>
      <c r="I88" s="40">
        <v>14.516129032258064</v>
      </c>
      <c r="J88" s="40">
        <v>17.741935483870968</v>
      </c>
      <c r="K88" s="40">
        <v>15.591397849462364</v>
      </c>
      <c r="L88" s="40">
        <v>8.064516129032258</v>
      </c>
      <c r="M88" s="40">
        <v>18.817204301075268</v>
      </c>
      <c r="N88" s="40">
        <v>0</v>
      </c>
      <c r="O88" s="40">
        <v>37.634408602150536</v>
      </c>
      <c r="P88" s="40">
        <v>1.075268817204301</v>
      </c>
      <c r="Q88" s="40">
        <v>9.67741935483871</v>
      </c>
    </row>
    <row r="89" spans="1:17" ht="15" customHeight="1">
      <c r="A89" s="365"/>
      <c r="B89" s="373"/>
      <c r="C89" s="375" t="s">
        <v>209</v>
      </c>
      <c r="D89" s="453"/>
      <c r="E89" s="453"/>
      <c r="F89" s="453"/>
      <c r="G89" s="453"/>
      <c r="H89" s="453"/>
      <c r="I89" s="453"/>
      <c r="J89" s="453"/>
      <c r="K89" s="453"/>
      <c r="L89" s="453"/>
      <c r="M89" s="453"/>
      <c r="N89" s="453"/>
      <c r="O89" s="453"/>
      <c r="P89" s="453"/>
      <c r="Q89" s="453"/>
    </row>
    <row r="90" spans="1:17" ht="15" customHeight="1">
      <c r="A90" s="365"/>
      <c r="B90" s="373"/>
      <c r="C90" s="375"/>
      <c r="D90" s="454"/>
      <c r="E90" s="454"/>
      <c r="F90" s="454"/>
      <c r="G90" s="454"/>
      <c r="H90" s="454"/>
      <c r="I90" s="454"/>
      <c r="J90" s="454"/>
      <c r="K90" s="454"/>
      <c r="L90" s="454"/>
      <c r="M90" s="454"/>
      <c r="N90" s="454"/>
      <c r="O90" s="454"/>
      <c r="P90" s="454"/>
      <c r="Q90" s="454"/>
    </row>
    <row r="91" spans="1:17" ht="15" customHeight="1">
      <c r="A91" s="365"/>
      <c r="B91" s="373"/>
      <c r="C91" s="376" t="s">
        <v>210</v>
      </c>
      <c r="D91" s="453"/>
      <c r="E91" s="453"/>
      <c r="F91" s="453"/>
      <c r="G91" s="453"/>
      <c r="H91" s="453"/>
      <c r="I91" s="453"/>
      <c r="J91" s="453"/>
      <c r="K91" s="453"/>
      <c r="L91" s="453"/>
      <c r="M91" s="453"/>
      <c r="N91" s="453"/>
      <c r="O91" s="453"/>
      <c r="P91" s="453"/>
      <c r="Q91" s="453"/>
    </row>
    <row r="92" spans="1:17" ht="15" customHeight="1">
      <c r="A92" s="365"/>
      <c r="B92" s="373"/>
      <c r="C92" s="376"/>
      <c r="D92" s="454"/>
      <c r="E92" s="454"/>
      <c r="F92" s="454"/>
      <c r="G92" s="454"/>
      <c r="H92" s="454"/>
      <c r="I92" s="454"/>
      <c r="J92" s="454"/>
      <c r="K92" s="454"/>
      <c r="L92" s="454"/>
      <c r="M92" s="454"/>
      <c r="N92" s="454"/>
      <c r="O92" s="454"/>
      <c r="P92" s="454"/>
      <c r="Q92" s="454"/>
    </row>
    <row r="93" spans="1:17" ht="15" customHeight="1">
      <c r="A93" s="365"/>
      <c r="B93" s="373"/>
      <c r="C93" s="376" t="s">
        <v>211</v>
      </c>
      <c r="D93" s="23">
        <v>116</v>
      </c>
      <c r="E93" s="23">
        <v>14</v>
      </c>
      <c r="F93" s="23">
        <v>13</v>
      </c>
      <c r="G93" s="23">
        <v>9</v>
      </c>
      <c r="H93" s="23">
        <v>23</v>
      </c>
      <c r="I93" s="23">
        <v>26</v>
      </c>
      <c r="J93" s="23">
        <v>22</v>
      </c>
      <c r="K93" s="23">
        <v>23</v>
      </c>
      <c r="L93" s="23">
        <v>11</v>
      </c>
      <c r="M93" s="23">
        <v>25</v>
      </c>
      <c r="N93" s="23">
        <v>0</v>
      </c>
      <c r="O93" s="23">
        <v>24</v>
      </c>
      <c r="P93" s="23">
        <v>2</v>
      </c>
      <c r="Q93" s="23">
        <v>16</v>
      </c>
    </row>
    <row r="94" spans="1:17" ht="15" customHeight="1">
      <c r="A94" s="365"/>
      <c r="B94" s="373"/>
      <c r="C94" s="376"/>
      <c r="D94" s="41">
        <v>100</v>
      </c>
      <c r="E94" s="40">
        <v>12.06896551724138</v>
      </c>
      <c r="F94" s="40">
        <v>11.206896551724139</v>
      </c>
      <c r="G94" s="40">
        <v>7.758620689655173</v>
      </c>
      <c r="H94" s="40">
        <v>19.82758620689655</v>
      </c>
      <c r="I94" s="40">
        <v>22.413793103448278</v>
      </c>
      <c r="J94" s="40">
        <v>18.965517241379313</v>
      </c>
      <c r="K94" s="40">
        <v>19.82758620689655</v>
      </c>
      <c r="L94" s="40">
        <v>9.482758620689657</v>
      </c>
      <c r="M94" s="40">
        <v>21.551724137931036</v>
      </c>
      <c r="N94" s="40">
        <v>0</v>
      </c>
      <c r="O94" s="40">
        <v>20.689655172413794</v>
      </c>
      <c r="P94" s="40">
        <v>1.7241379310344829</v>
      </c>
      <c r="Q94" s="40">
        <v>13.793103448275863</v>
      </c>
    </row>
    <row r="95" spans="1:17" ht="15" customHeight="1">
      <c r="A95" s="365"/>
      <c r="B95" s="373"/>
      <c r="C95" s="376" t="s">
        <v>212</v>
      </c>
      <c r="D95" s="24">
        <v>70</v>
      </c>
      <c r="E95" s="23">
        <v>4</v>
      </c>
      <c r="F95" s="23">
        <v>2</v>
      </c>
      <c r="G95" s="23">
        <v>3</v>
      </c>
      <c r="H95" s="23">
        <v>4</v>
      </c>
      <c r="I95" s="23">
        <v>1</v>
      </c>
      <c r="J95" s="23">
        <v>11</v>
      </c>
      <c r="K95" s="23">
        <v>6</v>
      </c>
      <c r="L95" s="23">
        <v>4</v>
      </c>
      <c r="M95" s="23">
        <v>10</v>
      </c>
      <c r="N95" s="23">
        <v>0</v>
      </c>
      <c r="O95" s="23">
        <v>46</v>
      </c>
      <c r="P95" s="23">
        <v>0</v>
      </c>
      <c r="Q95" s="23">
        <v>2</v>
      </c>
    </row>
    <row r="96" spans="1:17" ht="15" customHeight="1" thickBot="1">
      <c r="A96" s="365"/>
      <c r="B96" s="377"/>
      <c r="C96" s="378"/>
      <c r="D96" s="274">
        <v>100</v>
      </c>
      <c r="E96" s="274">
        <v>5.714285714285714</v>
      </c>
      <c r="F96" s="274">
        <v>2.857142857142857</v>
      </c>
      <c r="G96" s="274">
        <v>4.285714285714286</v>
      </c>
      <c r="H96" s="274">
        <v>5.714285714285714</v>
      </c>
      <c r="I96" s="274">
        <v>1.4285714285714286</v>
      </c>
      <c r="J96" s="274">
        <v>15.714285714285715</v>
      </c>
      <c r="K96" s="274">
        <v>8.571428571428571</v>
      </c>
      <c r="L96" s="274">
        <v>5.714285714285714</v>
      </c>
      <c r="M96" s="274">
        <v>14.285714285714286</v>
      </c>
      <c r="N96" s="274">
        <v>0</v>
      </c>
      <c r="O96" s="274">
        <v>65.71428571428572</v>
      </c>
      <c r="P96" s="274">
        <v>0</v>
      </c>
      <c r="Q96" s="274">
        <v>2.857142857142857</v>
      </c>
    </row>
    <row r="97" spans="1:17" ht="15" customHeight="1" thickTop="1">
      <c r="A97" s="365"/>
      <c r="B97" s="366" t="s">
        <v>285</v>
      </c>
      <c r="C97" s="374" t="s">
        <v>189</v>
      </c>
      <c r="D97" s="24">
        <v>77</v>
      </c>
      <c r="E97" s="24">
        <v>3</v>
      </c>
      <c r="F97" s="24">
        <v>8</v>
      </c>
      <c r="G97" s="24">
        <v>0</v>
      </c>
      <c r="H97" s="24">
        <v>1</v>
      </c>
      <c r="I97" s="24">
        <v>0</v>
      </c>
      <c r="J97" s="24">
        <v>8</v>
      </c>
      <c r="K97" s="24">
        <v>9</v>
      </c>
      <c r="L97" s="24">
        <v>0</v>
      </c>
      <c r="M97" s="24">
        <v>7</v>
      </c>
      <c r="N97" s="24">
        <v>0</v>
      </c>
      <c r="O97" s="24">
        <v>52</v>
      </c>
      <c r="P97" s="24">
        <v>2</v>
      </c>
      <c r="Q97" s="24">
        <v>6</v>
      </c>
    </row>
    <row r="98" spans="1:17" ht="15" customHeight="1">
      <c r="A98" s="365"/>
      <c r="B98" s="373"/>
      <c r="C98" s="375"/>
      <c r="D98" s="40">
        <v>100</v>
      </c>
      <c r="E98" s="40">
        <v>3.896103896103896</v>
      </c>
      <c r="F98" s="40">
        <v>10.38961038961039</v>
      </c>
      <c r="G98" s="40">
        <v>0</v>
      </c>
      <c r="H98" s="40">
        <v>1.2987012987012987</v>
      </c>
      <c r="I98" s="40">
        <v>0</v>
      </c>
      <c r="J98" s="40">
        <v>10.38961038961039</v>
      </c>
      <c r="K98" s="40">
        <v>11.688311688311687</v>
      </c>
      <c r="L98" s="40">
        <v>0</v>
      </c>
      <c r="M98" s="40">
        <v>9.09090909090909</v>
      </c>
      <c r="N98" s="40">
        <v>0</v>
      </c>
      <c r="O98" s="40">
        <v>67.53246753246754</v>
      </c>
      <c r="P98" s="40">
        <v>2.5974025974025974</v>
      </c>
      <c r="Q98" s="40">
        <v>7.792207792207792</v>
      </c>
    </row>
    <row r="99" spans="1:17" ht="15" customHeight="1">
      <c r="A99" s="365"/>
      <c r="B99" s="373"/>
      <c r="C99" s="375" t="s">
        <v>209</v>
      </c>
      <c r="D99" s="453"/>
      <c r="E99" s="453"/>
      <c r="F99" s="453"/>
      <c r="G99" s="453"/>
      <c r="H99" s="453"/>
      <c r="I99" s="453"/>
      <c r="J99" s="453"/>
      <c r="K99" s="453"/>
      <c r="L99" s="453"/>
      <c r="M99" s="453"/>
      <c r="N99" s="453"/>
      <c r="O99" s="453"/>
      <c r="P99" s="453"/>
      <c r="Q99" s="453"/>
    </row>
    <row r="100" spans="1:17" ht="15" customHeight="1">
      <c r="A100" s="365"/>
      <c r="B100" s="373"/>
      <c r="C100" s="375"/>
      <c r="D100" s="454"/>
      <c r="E100" s="454"/>
      <c r="F100" s="454"/>
      <c r="G100" s="454"/>
      <c r="H100" s="454"/>
      <c r="I100" s="454"/>
      <c r="J100" s="454"/>
      <c r="K100" s="454"/>
      <c r="L100" s="454"/>
      <c r="M100" s="454"/>
      <c r="N100" s="454"/>
      <c r="O100" s="454"/>
      <c r="P100" s="454"/>
      <c r="Q100" s="454"/>
    </row>
    <row r="101" spans="1:17" ht="15" customHeight="1">
      <c r="A101" s="365"/>
      <c r="B101" s="373"/>
      <c r="C101" s="376" t="s">
        <v>210</v>
      </c>
      <c r="D101" s="453"/>
      <c r="E101" s="453"/>
      <c r="F101" s="453"/>
      <c r="G101" s="453"/>
      <c r="H101" s="453"/>
      <c r="I101" s="453"/>
      <c r="J101" s="453"/>
      <c r="K101" s="453"/>
      <c r="L101" s="453"/>
      <c r="M101" s="453"/>
      <c r="N101" s="453"/>
      <c r="O101" s="453"/>
      <c r="P101" s="453"/>
      <c r="Q101" s="453"/>
    </row>
    <row r="102" spans="1:17" ht="15" customHeight="1">
      <c r="A102" s="365"/>
      <c r="B102" s="373"/>
      <c r="C102" s="376"/>
      <c r="D102" s="454"/>
      <c r="E102" s="454"/>
      <c r="F102" s="454"/>
      <c r="G102" s="454"/>
      <c r="H102" s="454"/>
      <c r="I102" s="454"/>
      <c r="J102" s="454"/>
      <c r="K102" s="454"/>
      <c r="L102" s="454"/>
      <c r="M102" s="454"/>
      <c r="N102" s="454"/>
      <c r="O102" s="454"/>
      <c r="P102" s="454"/>
      <c r="Q102" s="454"/>
    </row>
    <row r="103" spans="1:17" ht="15" customHeight="1">
      <c r="A103" s="365"/>
      <c r="B103" s="373"/>
      <c r="C103" s="376" t="s">
        <v>211</v>
      </c>
      <c r="D103" s="23">
        <v>16</v>
      </c>
      <c r="E103" s="23">
        <v>2</v>
      </c>
      <c r="F103" s="23">
        <v>2</v>
      </c>
      <c r="G103" s="23">
        <v>0</v>
      </c>
      <c r="H103" s="23">
        <v>0</v>
      </c>
      <c r="I103" s="23">
        <v>0</v>
      </c>
      <c r="J103" s="23">
        <v>2</v>
      </c>
      <c r="K103" s="23">
        <v>4</v>
      </c>
      <c r="L103" s="23">
        <v>0</v>
      </c>
      <c r="M103" s="23">
        <v>3</v>
      </c>
      <c r="N103" s="23">
        <v>0</v>
      </c>
      <c r="O103" s="23">
        <v>5</v>
      </c>
      <c r="P103" s="23">
        <v>1</v>
      </c>
      <c r="Q103" s="23">
        <v>4</v>
      </c>
    </row>
    <row r="104" spans="1:17" ht="15" customHeight="1">
      <c r="A104" s="365"/>
      <c r="B104" s="373"/>
      <c r="C104" s="376"/>
      <c r="D104" s="41">
        <v>100</v>
      </c>
      <c r="E104" s="41">
        <v>12.5</v>
      </c>
      <c r="F104" s="41">
        <v>12.5</v>
      </c>
      <c r="G104" s="41">
        <v>0</v>
      </c>
      <c r="H104" s="41">
        <v>0</v>
      </c>
      <c r="I104" s="41">
        <v>0</v>
      </c>
      <c r="J104" s="41">
        <v>12.5</v>
      </c>
      <c r="K104" s="41">
        <v>25</v>
      </c>
      <c r="L104" s="41">
        <v>0</v>
      </c>
      <c r="M104" s="41">
        <v>18.75</v>
      </c>
      <c r="N104" s="41">
        <v>0</v>
      </c>
      <c r="O104" s="41">
        <v>31.25</v>
      </c>
      <c r="P104" s="41">
        <v>6.25</v>
      </c>
      <c r="Q104" s="41">
        <v>25</v>
      </c>
    </row>
    <row r="105" spans="1:17" ht="15" customHeight="1">
      <c r="A105" s="365"/>
      <c r="B105" s="373"/>
      <c r="C105" s="376" t="s">
        <v>212</v>
      </c>
      <c r="D105" s="23">
        <v>61</v>
      </c>
      <c r="E105" s="23">
        <v>1</v>
      </c>
      <c r="F105" s="23">
        <v>6</v>
      </c>
      <c r="G105" s="23">
        <v>0</v>
      </c>
      <c r="H105" s="23">
        <v>1</v>
      </c>
      <c r="I105" s="23">
        <v>0</v>
      </c>
      <c r="J105" s="23">
        <v>6</v>
      </c>
      <c r="K105" s="23">
        <v>5</v>
      </c>
      <c r="L105" s="23">
        <v>0</v>
      </c>
      <c r="M105" s="23">
        <v>4</v>
      </c>
      <c r="N105" s="23">
        <v>0</v>
      </c>
      <c r="O105" s="23">
        <v>47</v>
      </c>
      <c r="P105" s="23">
        <v>1</v>
      </c>
      <c r="Q105" s="23">
        <v>2</v>
      </c>
    </row>
    <row r="106" spans="1:17" ht="15" customHeight="1">
      <c r="A106" s="366"/>
      <c r="B106" s="373"/>
      <c r="C106" s="376"/>
      <c r="D106" s="41">
        <v>100</v>
      </c>
      <c r="E106" s="41">
        <v>1.639344262295082</v>
      </c>
      <c r="F106" s="41">
        <v>9.836065573770492</v>
      </c>
      <c r="G106" s="41">
        <v>0</v>
      </c>
      <c r="H106" s="41">
        <v>1.639344262295082</v>
      </c>
      <c r="I106" s="41">
        <v>0</v>
      </c>
      <c r="J106" s="41">
        <v>9.836065573770492</v>
      </c>
      <c r="K106" s="41">
        <v>8.19672131147541</v>
      </c>
      <c r="L106" s="41">
        <v>0</v>
      </c>
      <c r="M106" s="41">
        <v>6.557377049180328</v>
      </c>
      <c r="N106" s="41">
        <v>0</v>
      </c>
      <c r="O106" s="41">
        <v>77.04918032786885</v>
      </c>
      <c r="P106" s="41">
        <v>1.639344262295082</v>
      </c>
      <c r="Q106" s="41">
        <v>3.278688524590164</v>
      </c>
    </row>
  </sheetData>
  <mergeCells count="119">
    <mergeCell ref="P101:P102"/>
    <mergeCell ref="Q101:Q102"/>
    <mergeCell ref="L101:L102"/>
    <mergeCell ref="M101:M102"/>
    <mergeCell ref="N101:N102"/>
    <mergeCell ref="O101:O102"/>
    <mergeCell ref="H101:H102"/>
    <mergeCell ref="I101:I102"/>
    <mergeCell ref="J101:J102"/>
    <mergeCell ref="K101:K102"/>
    <mergeCell ref="D101:D102"/>
    <mergeCell ref="E101:E102"/>
    <mergeCell ref="F101:F102"/>
    <mergeCell ref="G101:G102"/>
    <mergeCell ref="P99:P100"/>
    <mergeCell ref="Q99:Q100"/>
    <mergeCell ref="L99:L100"/>
    <mergeCell ref="M99:M100"/>
    <mergeCell ref="N99:N100"/>
    <mergeCell ref="O99:O100"/>
    <mergeCell ref="H99:H100"/>
    <mergeCell ref="I99:I100"/>
    <mergeCell ref="J99:J100"/>
    <mergeCell ref="K99:K100"/>
    <mergeCell ref="D99:D100"/>
    <mergeCell ref="E99:E100"/>
    <mergeCell ref="F99:F100"/>
    <mergeCell ref="G99:G100"/>
    <mergeCell ref="P91:P92"/>
    <mergeCell ref="Q91:Q92"/>
    <mergeCell ref="L91:L92"/>
    <mergeCell ref="M91:M92"/>
    <mergeCell ref="N91:N92"/>
    <mergeCell ref="O91:O92"/>
    <mergeCell ref="H91:H92"/>
    <mergeCell ref="I91:I92"/>
    <mergeCell ref="J91:J92"/>
    <mergeCell ref="K91:K92"/>
    <mergeCell ref="D91:D92"/>
    <mergeCell ref="E91:E92"/>
    <mergeCell ref="F91:F92"/>
    <mergeCell ref="G91:G92"/>
    <mergeCell ref="P89:P90"/>
    <mergeCell ref="Q89:Q90"/>
    <mergeCell ref="L89:L90"/>
    <mergeCell ref="M89:M90"/>
    <mergeCell ref="N89:N90"/>
    <mergeCell ref="O89:O90"/>
    <mergeCell ref="H89:H90"/>
    <mergeCell ref="I89:I90"/>
    <mergeCell ref="J89:J90"/>
    <mergeCell ref="K89:K90"/>
    <mergeCell ref="D89:D90"/>
    <mergeCell ref="E89:E90"/>
    <mergeCell ref="F89:F90"/>
    <mergeCell ref="G89:G90"/>
    <mergeCell ref="A63:A86"/>
    <mergeCell ref="A87:A106"/>
    <mergeCell ref="B7:B12"/>
    <mergeCell ref="A14:A45"/>
    <mergeCell ref="A46:A61"/>
    <mergeCell ref="B97:B106"/>
    <mergeCell ref="B75:B86"/>
    <mergeCell ref="B54:B61"/>
    <mergeCell ref="B46:B53"/>
    <mergeCell ref="B14:B29"/>
    <mergeCell ref="B87:B96"/>
    <mergeCell ref="C87:C88"/>
    <mergeCell ref="C89:C90"/>
    <mergeCell ref="C91:C92"/>
    <mergeCell ref="C93:C94"/>
    <mergeCell ref="C95:C96"/>
    <mergeCell ref="C77:C78"/>
    <mergeCell ref="C79:C80"/>
    <mergeCell ref="C81:C82"/>
    <mergeCell ref="C105:C106"/>
    <mergeCell ref="C97:C98"/>
    <mergeCell ref="C99:C100"/>
    <mergeCell ref="C101:C102"/>
    <mergeCell ref="C103:C104"/>
    <mergeCell ref="C83:C84"/>
    <mergeCell ref="C85:C86"/>
    <mergeCell ref="B63:B74"/>
    <mergeCell ref="C63:C64"/>
    <mergeCell ref="C65:C66"/>
    <mergeCell ref="C67:C68"/>
    <mergeCell ref="C69:C70"/>
    <mergeCell ref="C71:C72"/>
    <mergeCell ref="C73:C74"/>
    <mergeCell ref="C75:C76"/>
    <mergeCell ref="C54:C55"/>
    <mergeCell ref="C56:C57"/>
    <mergeCell ref="C58:C59"/>
    <mergeCell ref="C60:C61"/>
    <mergeCell ref="C46:C47"/>
    <mergeCell ref="C48:C49"/>
    <mergeCell ref="C50:C51"/>
    <mergeCell ref="C52:C53"/>
    <mergeCell ref="C11:C12"/>
    <mergeCell ref="C4:C5"/>
    <mergeCell ref="C9:C10"/>
    <mergeCell ref="C7:C8"/>
    <mergeCell ref="C14:C15"/>
    <mergeCell ref="C16:C17"/>
    <mergeCell ref="C18:C19"/>
    <mergeCell ref="C20:C21"/>
    <mergeCell ref="C22:C23"/>
    <mergeCell ref="C24:C25"/>
    <mergeCell ref="C26:C27"/>
    <mergeCell ref="C28:C29"/>
    <mergeCell ref="B30:B45"/>
    <mergeCell ref="C30:C31"/>
    <mergeCell ref="C32:C33"/>
    <mergeCell ref="C34:C35"/>
    <mergeCell ref="C36:C37"/>
    <mergeCell ref="C38:C39"/>
    <mergeCell ref="C40:C41"/>
    <mergeCell ref="C42:C43"/>
    <mergeCell ref="C44:C45"/>
  </mergeCells>
  <printOptions/>
  <pageMargins left="0.7874015748031497" right="0.7874015748031497" top="0.5905511811023623" bottom="0.5905511811023623" header="0.5118110236220472" footer="0.5118110236220472"/>
  <pageSetup horizontalDpi="600" verticalDpi="600" orientation="portrait" paperSize="9" r:id="rId1"/>
  <rowBreaks count="2" manualBreakCount="2">
    <brk id="45" max="255" man="1"/>
    <brk id="86" max="255" man="1"/>
  </rowBreaks>
</worksheet>
</file>

<file path=xl/worksheets/sheet29.xml><?xml version="1.0" encoding="utf-8"?>
<worksheet xmlns="http://schemas.openxmlformats.org/spreadsheetml/2006/main" xmlns:r="http://schemas.openxmlformats.org/officeDocument/2006/relationships">
  <dimension ref="A1:S106"/>
  <sheetViews>
    <sheetView view="pageBreakPreview" zoomScaleSheetLayoutView="100" workbookViewId="0" topLeftCell="A1">
      <selection activeCell="F27" sqref="F27"/>
    </sheetView>
  </sheetViews>
  <sheetFormatPr defaultColWidth="9.00390625" defaultRowHeight="15" customHeight="1"/>
  <cols>
    <col min="1" max="2" width="2.625" style="2" customWidth="1"/>
    <col min="3" max="3" width="16.625" style="2" customWidth="1"/>
    <col min="4" max="8" width="6.625" style="6" customWidth="1"/>
    <col min="9" max="19" width="9.00390625" style="6" customWidth="1"/>
    <col min="20" max="16384" width="9.00390625" style="2" customWidth="1"/>
  </cols>
  <sheetData>
    <row r="1" ht="15" customHeight="1">
      <c r="C1" s="1" t="s">
        <v>84</v>
      </c>
    </row>
    <row r="3" spans="3:19" s="3" customFormat="1" ht="37.5" customHeight="1">
      <c r="C3" s="7" t="s">
        <v>0</v>
      </c>
      <c r="D3" s="163" t="s">
        <v>1</v>
      </c>
      <c r="E3" s="163" t="s">
        <v>85</v>
      </c>
      <c r="F3" s="163" t="s">
        <v>86</v>
      </c>
      <c r="G3" s="163" t="s">
        <v>87</v>
      </c>
      <c r="H3" s="163" t="s">
        <v>10</v>
      </c>
      <c r="I3" s="109"/>
      <c r="J3" s="109"/>
      <c r="K3" s="109"/>
      <c r="L3" s="109"/>
      <c r="M3" s="109"/>
      <c r="N3" s="109"/>
      <c r="O3" s="109"/>
      <c r="P3" s="109"/>
      <c r="Q3" s="109"/>
      <c r="R3" s="109"/>
      <c r="S3" s="109"/>
    </row>
    <row r="4" spans="3:8" ht="15" customHeight="1">
      <c r="C4" s="348" t="s">
        <v>290</v>
      </c>
      <c r="D4" s="8">
        <f>SUM(E4:H4)</f>
        <v>345</v>
      </c>
      <c r="E4" s="9">
        <v>74</v>
      </c>
      <c r="F4" s="9">
        <v>68</v>
      </c>
      <c r="G4" s="9">
        <v>127</v>
      </c>
      <c r="H4" s="9">
        <v>76</v>
      </c>
    </row>
    <row r="5" spans="3:8" ht="15" customHeight="1">
      <c r="C5" s="348"/>
      <c r="D5" s="10">
        <v>100</v>
      </c>
      <c r="E5" s="10">
        <f>E4/$D4%</f>
        <v>21.44927536231884</v>
      </c>
      <c r="F5" s="10">
        <f>F4/$D4%</f>
        <v>19.71014492753623</v>
      </c>
      <c r="G5" s="10">
        <f>G4/$D4%</f>
        <v>36.81159420289855</v>
      </c>
      <c r="H5" s="10">
        <f>H4/$D4%</f>
        <v>22.028985507246375</v>
      </c>
    </row>
    <row r="6" ht="5.25" customHeight="1"/>
    <row r="7" spans="2:8" ht="15" customHeight="1">
      <c r="B7" s="349" t="s">
        <v>224</v>
      </c>
      <c r="C7" s="348" t="s">
        <v>291</v>
      </c>
      <c r="D7" s="150">
        <v>239</v>
      </c>
      <c r="E7" s="150">
        <v>48</v>
      </c>
      <c r="F7" s="150">
        <v>54</v>
      </c>
      <c r="G7" s="150">
        <v>84</v>
      </c>
      <c r="H7" s="150">
        <v>53</v>
      </c>
    </row>
    <row r="8" spans="2:8" ht="15" customHeight="1">
      <c r="B8" s="350"/>
      <c r="C8" s="348" t="s">
        <v>3</v>
      </c>
      <c r="D8" s="11">
        <v>100</v>
      </c>
      <c r="E8" s="11">
        <v>20.1</v>
      </c>
      <c r="F8" s="11">
        <v>22.6</v>
      </c>
      <c r="G8" s="11">
        <v>35.1</v>
      </c>
      <c r="H8" s="11">
        <v>22.2</v>
      </c>
    </row>
    <row r="9" spans="2:8" ht="15" customHeight="1">
      <c r="B9" s="350"/>
      <c r="C9" s="348" t="s">
        <v>292</v>
      </c>
      <c r="D9" s="150">
        <v>103</v>
      </c>
      <c r="E9" s="150">
        <v>26</v>
      </c>
      <c r="F9" s="150">
        <v>14</v>
      </c>
      <c r="G9" s="150">
        <v>41</v>
      </c>
      <c r="H9" s="150">
        <v>22</v>
      </c>
    </row>
    <row r="10" spans="2:8" ht="15" customHeight="1">
      <c r="B10" s="350"/>
      <c r="C10" s="348" t="s">
        <v>4</v>
      </c>
      <c r="D10" s="11">
        <v>100</v>
      </c>
      <c r="E10" s="11">
        <v>25.2</v>
      </c>
      <c r="F10" s="11">
        <v>13.6</v>
      </c>
      <c r="G10" s="11">
        <v>39.8</v>
      </c>
      <c r="H10" s="11">
        <v>21.4</v>
      </c>
    </row>
    <row r="11" spans="2:8" ht="15" customHeight="1">
      <c r="B11" s="350"/>
      <c r="C11" s="348" t="s">
        <v>5</v>
      </c>
      <c r="D11" s="9">
        <f>D4-D7-D9</f>
        <v>3</v>
      </c>
      <c r="E11" s="9">
        <f>E4-E7-E9</f>
        <v>0</v>
      </c>
      <c r="F11" s="9">
        <f>F4-F7-F9</f>
        <v>0</v>
      </c>
      <c r="G11" s="9">
        <f>G4-G7-G9</f>
        <v>2</v>
      </c>
      <c r="H11" s="9">
        <f>H4-H7-H9</f>
        <v>1</v>
      </c>
    </row>
    <row r="12" spans="2:8" ht="15" customHeight="1">
      <c r="B12" s="351"/>
      <c r="C12" s="348" t="s">
        <v>4</v>
      </c>
      <c r="D12" s="10">
        <v>100</v>
      </c>
      <c r="E12" s="10">
        <f>E11/$D11%</f>
        <v>0</v>
      </c>
      <c r="F12" s="10">
        <f>F11/$D11%</f>
        <v>0</v>
      </c>
      <c r="G12" s="10">
        <f>G11/$D11%</f>
        <v>66.66666666666667</v>
      </c>
      <c r="H12" s="10">
        <f>H11/$D11%</f>
        <v>33.333333333333336</v>
      </c>
    </row>
    <row r="13" ht="6" customHeight="1"/>
    <row r="14" spans="1:8" ht="15" customHeight="1">
      <c r="A14" s="355" t="s">
        <v>163</v>
      </c>
      <c r="B14" s="425" t="s">
        <v>162</v>
      </c>
      <c r="C14" s="409" t="s">
        <v>164</v>
      </c>
      <c r="D14" s="22">
        <f>D16+D18+D20+D22+D24+D26+D28</f>
        <v>238</v>
      </c>
      <c r="E14" s="22">
        <f>E16+E18+E20+E22+E24+E26+E28</f>
        <v>48</v>
      </c>
      <c r="F14" s="22">
        <f>F16+F18+F20+F22+F24+F26+F28</f>
        <v>53</v>
      </c>
      <c r="G14" s="22">
        <f>G16+G18+G20+G22+G24+G26+G28</f>
        <v>84</v>
      </c>
      <c r="H14" s="23">
        <f>H16+H18+H20+H22+H24+H26+H28</f>
        <v>53</v>
      </c>
    </row>
    <row r="15" spans="1:8" ht="15" customHeight="1">
      <c r="A15" s="356"/>
      <c r="B15" s="426"/>
      <c r="C15" s="410"/>
      <c r="D15" s="35">
        <v>100</v>
      </c>
      <c r="E15" s="25">
        <f>E14/$D14%</f>
        <v>20.168067226890756</v>
      </c>
      <c r="F15" s="25">
        <f>F14/$D14%</f>
        <v>22.268907563025213</v>
      </c>
      <c r="G15" s="25">
        <f>G14/$D14%</f>
        <v>35.294117647058826</v>
      </c>
      <c r="H15" s="25">
        <f>H14/$D14%</f>
        <v>22.268907563025213</v>
      </c>
    </row>
    <row r="16" spans="1:8" ht="15" customHeight="1">
      <c r="A16" s="356"/>
      <c r="B16" s="426"/>
      <c r="C16" s="390" t="s">
        <v>165</v>
      </c>
      <c r="D16" s="22">
        <v>15</v>
      </c>
      <c r="E16" s="12">
        <v>4</v>
      </c>
      <c r="F16" s="13">
        <v>11</v>
      </c>
      <c r="G16" s="12">
        <v>0</v>
      </c>
      <c r="H16" s="14">
        <v>0</v>
      </c>
    </row>
    <row r="17" spans="1:8" ht="15" customHeight="1">
      <c r="A17" s="356"/>
      <c r="B17" s="426"/>
      <c r="C17" s="390" t="s">
        <v>165</v>
      </c>
      <c r="D17" s="35">
        <v>100</v>
      </c>
      <c r="E17" s="25">
        <v>26.7</v>
      </c>
      <c r="F17" s="26">
        <v>73.3</v>
      </c>
      <c r="G17" s="25">
        <v>0</v>
      </c>
      <c r="H17" s="27">
        <v>0</v>
      </c>
    </row>
    <row r="18" spans="1:8" ht="15" customHeight="1">
      <c r="A18" s="356"/>
      <c r="B18" s="426"/>
      <c r="C18" s="390" t="s">
        <v>166</v>
      </c>
      <c r="D18" s="19">
        <v>32</v>
      </c>
      <c r="E18" s="12">
        <v>10</v>
      </c>
      <c r="F18" s="15">
        <v>17</v>
      </c>
      <c r="G18" s="12">
        <v>1</v>
      </c>
      <c r="H18" s="14">
        <v>4</v>
      </c>
    </row>
    <row r="19" spans="1:8" ht="15" customHeight="1">
      <c r="A19" s="356"/>
      <c r="B19" s="426"/>
      <c r="C19" s="390" t="s">
        <v>166</v>
      </c>
      <c r="D19" s="32">
        <v>100</v>
      </c>
      <c r="E19" s="25">
        <v>31.3</v>
      </c>
      <c r="F19" s="28">
        <v>53.1</v>
      </c>
      <c r="G19" s="25">
        <v>3.1</v>
      </c>
      <c r="H19" s="27">
        <v>12.5</v>
      </c>
    </row>
    <row r="20" spans="1:8" ht="15" customHeight="1">
      <c r="A20" s="356"/>
      <c r="B20" s="426"/>
      <c r="C20" s="390" t="s">
        <v>167</v>
      </c>
      <c r="D20" s="17">
        <v>19</v>
      </c>
      <c r="E20" s="16">
        <v>11</v>
      </c>
      <c r="F20" s="17">
        <v>5</v>
      </c>
      <c r="G20" s="16">
        <v>0</v>
      </c>
      <c r="H20" s="18">
        <v>3</v>
      </c>
    </row>
    <row r="21" spans="1:8" ht="15" customHeight="1">
      <c r="A21" s="356"/>
      <c r="B21" s="426"/>
      <c r="C21" s="390" t="s">
        <v>167</v>
      </c>
      <c r="D21" s="30">
        <v>100</v>
      </c>
      <c r="E21" s="29">
        <v>57.9</v>
      </c>
      <c r="F21" s="30">
        <v>26.3</v>
      </c>
      <c r="G21" s="29">
        <v>0</v>
      </c>
      <c r="H21" s="31">
        <v>15.8</v>
      </c>
    </row>
    <row r="22" spans="1:8" ht="15" customHeight="1">
      <c r="A22" s="356"/>
      <c r="B22" s="426"/>
      <c r="C22" s="390" t="s">
        <v>168</v>
      </c>
      <c r="D22" s="19">
        <v>54</v>
      </c>
      <c r="E22" s="12">
        <v>9</v>
      </c>
      <c r="F22" s="15">
        <v>11</v>
      </c>
      <c r="G22" s="12">
        <v>16</v>
      </c>
      <c r="H22" s="14">
        <v>18</v>
      </c>
    </row>
    <row r="23" spans="1:8" ht="15" customHeight="1">
      <c r="A23" s="356"/>
      <c r="B23" s="426"/>
      <c r="C23" s="390" t="s">
        <v>168</v>
      </c>
      <c r="D23" s="32">
        <v>100</v>
      </c>
      <c r="E23" s="25">
        <v>16.7</v>
      </c>
      <c r="F23" s="28">
        <v>20.4</v>
      </c>
      <c r="G23" s="25">
        <v>29.6</v>
      </c>
      <c r="H23" s="27">
        <v>33.3</v>
      </c>
    </row>
    <row r="24" spans="1:8" ht="15" customHeight="1">
      <c r="A24" s="356"/>
      <c r="B24" s="426"/>
      <c r="C24" s="390" t="s">
        <v>169</v>
      </c>
      <c r="D24" s="17">
        <v>83</v>
      </c>
      <c r="E24" s="16">
        <v>13</v>
      </c>
      <c r="F24" s="17">
        <v>8</v>
      </c>
      <c r="G24" s="16">
        <v>42</v>
      </c>
      <c r="H24" s="18">
        <v>20</v>
      </c>
    </row>
    <row r="25" spans="1:8" ht="15" customHeight="1">
      <c r="A25" s="356"/>
      <c r="B25" s="426"/>
      <c r="C25" s="390" t="s">
        <v>169</v>
      </c>
      <c r="D25" s="30">
        <v>100</v>
      </c>
      <c r="E25" s="29">
        <v>15.7</v>
      </c>
      <c r="F25" s="30">
        <v>9.6</v>
      </c>
      <c r="G25" s="29">
        <v>50.6</v>
      </c>
      <c r="H25" s="31">
        <v>24.1</v>
      </c>
    </row>
    <row r="26" spans="1:8" ht="15" customHeight="1">
      <c r="A26" s="356"/>
      <c r="B26" s="426"/>
      <c r="C26" s="390" t="s">
        <v>170</v>
      </c>
      <c r="D26" s="19">
        <v>23</v>
      </c>
      <c r="E26" s="12">
        <v>1</v>
      </c>
      <c r="F26" s="15">
        <v>1</v>
      </c>
      <c r="G26" s="12">
        <v>16</v>
      </c>
      <c r="H26" s="14">
        <v>5</v>
      </c>
    </row>
    <row r="27" spans="1:8" ht="15" customHeight="1">
      <c r="A27" s="356"/>
      <c r="B27" s="426"/>
      <c r="C27" s="390" t="s">
        <v>170</v>
      </c>
      <c r="D27" s="32">
        <v>100</v>
      </c>
      <c r="E27" s="25">
        <v>4.3</v>
      </c>
      <c r="F27" s="28">
        <v>4.3</v>
      </c>
      <c r="G27" s="25">
        <v>69.6</v>
      </c>
      <c r="H27" s="27">
        <v>21.7</v>
      </c>
    </row>
    <row r="28" spans="1:8" ht="15" customHeight="1">
      <c r="A28" s="356"/>
      <c r="B28" s="426"/>
      <c r="C28" s="390" t="s">
        <v>171</v>
      </c>
      <c r="D28" s="17">
        <v>12</v>
      </c>
      <c r="E28" s="16">
        <v>0</v>
      </c>
      <c r="F28" s="17">
        <v>0</v>
      </c>
      <c r="G28" s="16">
        <v>9</v>
      </c>
      <c r="H28" s="18">
        <v>3</v>
      </c>
    </row>
    <row r="29" spans="1:8" ht="15" customHeight="1" thickBot="1">
      <c r="A29" s="356"/>
      <c r="B29" s="427"/>
      <c r="C29" s="391" t="s">
        <v>171</v>
      </c>
      <c r="D29" s="271">
        <v>100</v>
      </c>
      <c r="E29" s="272">
        <v>0</v>
      </c>
      <c r="F29" s="271">
        <v>0</v>
      </c>
      <c r="G29" s="272">
        <v>75</v>
      </c>
      <c r="H29" s="273">
        <v>25</v>
      </c>
    </row>
    <row r="30" spans="1:8" ht="15" customHeight="1" thickTop="1">
      <c r="A30" s="356"/>
      <c r="B30" s="412" t="s">
        <v>172</v>
      </c>
      <c r="C30" s="414" t="s">
        <v>164</v>
      </c>
      <c r="D30" s="65">
        <f>D32+D34+D36+D38+D40+D42+D44</f>
        <v>103</v>
      </c>
      <c r="E30" s="65">
        <f>E32+E34+E36+E38+E40+E42+E44</f>
        <v>26</v>
      </c>
      <c r="F30" s="65">
        <f>F32+F34+F36+F38+F40+F42+F44</f>
        <v>14</v>
      </c>
      <c r="G30" s="65">
        <f>G32+G34+G36+G38+G40+G42+G44</f>
        <v>41</v>
      </c>
      <c r="H30" s="24">
        <f>H32+H34+H36+H38+H40+H42+H44</f>
        <v>22</v>
      </c>
    </row>
    <row r="31" spans="1:8" ht="15" customHeight="1">
      <c r="A31" s="356"/>
      <c r="B31" s="412"/>
      <c r="C31" s="410"/>
      <c r="D31" s="35">
        <v>100</v>
      </c>
      <c r="E31" s="25">
        <f>E30/$D30%</f>
        <v>25.24271844660194</v>
      </c>
      <c r="F31" s="25">
        <f>F30/$D30%</f>
        <v>13.592233009708737</v>
      </c>
      <c r="G31" s="25">
        <f>G30/$D30%</f>
        <v>39.80582524271845</v>
      </c>
      <c r="H31" s="25">
        <f>H30/$D30%</f>
        <v>21.359223300970875</v>
      </c>
    </row>
    <row r="32" spans="1:8" ht="15" customHeight="1">
      <c r="A32" s="356"/>
      <c r="B32" s="412"/>
      <c r="C32" s="390" t="s">
        <v>165</v>
      </c>
      <c r="D32" s="22">
        <v>5</v>
      </c>
      <c r="E32" s="12">
        <v>1</v>
      </c>
      <c r="F32" s="13">
        <v>4</v>
      </c>
      <c r="G32" s="12">
        <v>0</v>
      </c>
      <c r="H32" s="14">
        <v>0</v>
      </c>
    </row>
    <row r="33" spans="1:8" ht="15" customHeight="1">
      <c r="A33" s="356"/>
      <c r="B33" s="412"/>
      <c r="C33" s="390" t="s">
        <v>165</v>
      </c>
      <c r="D33" s="35">
        <v>100</v>
      </c>
      <c r="E33" s="25">
        <v>20</v>
      </c>
      <c r="F33" s="26">
        <v>80</v>
      </c>
      <c r="G33" s="25">
        <v>0</v>
      </c>
      <c r="H33" s="27">
        <v>0</v>
      </c>
    </row>
    <row r="34" spans="1:8" ht="15" customHeight="1">
      <c r="A34" s="356"/>
      <c r="B34" s="412"/>
      <c r="C34" s="390" t="s">
        <v>166</v>
      </c>
      <c r="D34" s="19">
        <v>3</v>
      </c>
      <c r="E34" s="12">
        <v>1</v>
      </c>
      <c r="F34" s="15">
        <v>0</v>
      </c>
      <c r="G34" s="12">
        <v>1</v>
      </c>
      <c r="H34" s="14">
        <v>1</v>
      </c>
    </row>
    <row r="35" spans="1:8" ht="15" customHeight="1">
      <c r="A35" s="356"/>
      <c r="B35" s="412"/>
      <c r="C35" s="390" t="s">
        <v>166</v>
      </c>
      <c r="D35" s="32">
        <v>100</v>
      </c>
      <c r="E35" s="25">
        <v>33.3</v>
      </c>
      <c r="F35" s="28">
        <v>0</v>
      </c>
      <c r="G35" s="25">
        <v>33.3</v>
      </c>
      <c r="H35" s="27">
        <v>33.3</v>
      </c>
    </row>
    <row r="36" spans="1:8" ht="15" customHeight="1">
      <c r="A36" s="356"/>
      <c r="B36" s="412"/>
      <c r="C36" s="390" t="s">
        <v>167</v>
      </c>
      <c r="D36" s="17">
        <v>7</v>
      </c>
      <c r="E36" s="16">
        <v>6</v>
      </c>
      <c r="F36" s="17">
        <v>0</v>
      </c>
      <c r="G36" s="16">
        <v>1</v>
      </c>
      <c r="H36" s="18">
        <v>0</v>
      </c>
    </row>
    <row r="37" spans="1:8" ht="15" customHeight="1">
      <c r="A37" s="356"/>
      <c r="B37" s="412"/>
      <c r="C37" s="390" t="s">
        <v>167</v>
      </c>
      <c r="D37" s="30">
        <v>100</v>
      </c>
      <c r="E37" s="29">
        <v>85.7</v>
      </c>
      <c r="F37" s="30">
        <v>0</v>
      </c>
      <c r="G37" s="29">
        <v>14.3</v>
      </c>
      <c r="H37" s="31">
        <v>0</v>
      </c>
    </row>
    <row r="38" spans="1:8" ht="15" customHeight="1">
      <c r="A38" s="356"/>
      <c r="B38" s="412"/>
      <c r="C38" s="390" t="s">
        <v>168</v>
      </c>
      <c r="D38" s="19">
        <v>14</v>
      </c>
      <c r="E38" s="12">
        <v>7</v>
      </c>
      <c r="F38" s="15">
        <v>0</v>
      </c>
      <c r="G38" s="12">
        <v>4</v>
      </c>
      <c r="H38" s="14">
        <v>3</v>
      </c>
    </row>
    <row r="39" spans="1:8" ht="15" customHeight="1">
      <c r="A39" s="356"/>
      <c r="B39" s="412"/>
      <c r="C39" s="390" t="s">
        <v>168</v>
      </c>
      <c r="D39" s="32">
        <v>100</v>
      </c>
      <c r="E39" s="25">
        <v>50</v>
      </c>
      <c r="F39" s="28">
        <v>0</v>
      </c>
      <c r="G39" s="25">
        <v>28.6</v>
      </c>
      <c r="H39" s="27">
        <v>21.4</v>
      </c>
    </row>
    <row r="40" spans="1:8" ht="15" customHeight="1">
      <c r="A40" s="356"/>
      <c r="B40" s="412"/>
      <c r="C40" s="390" t="s">
        <v>169</v>
      </c>
      <c r="D40" s="17">
        <v>43</v>
      </c>
      <c r="E40" s="16">
        <v>7</v>
      </c>
      <c r="F40" s="17">
        <v>7</v>
      </c>
      <c r="G40" s="16">
        <v>18</v>
      </c>
      <c r="H40" s="18">
        <v>11</v>
      </c>
    </row>
    <row r="41" spans="1:8" ht="15" customHeight="1">
      <c r="A41" s="356"/>
      <c r="B41" s="412"/>
      <c r="C41" s="390" t="s">
        <v>169</v>
      </c>
      <c r="D41" s="30">
        <v>100</v>
      </c>
      <c r="E41" s="29">
        <v>16.3</v>
      </c>
      <c r="F41" s="30">
        <v>16.3</v>
      </c>
      <c r="G41" s="29">
        <v>41.9</v>
      </c>
      <c r="H41" s="31">
        <v>25.6</v>
      </c>
    </row>
    <row r="42" spans="1:8" ht="15" customHeight="1">
      <c r="A42" s="356"/>
      <c r="B42" s="412"/>
      <c r="C42" s="390" t="s">
        <v>170</v>
      </c>
      <c r="D42" s="19">
        <v>23</v>
      </c>
      <c r="E42" s="12">
        <v>3</v>
      </c>
      <c r="F42" s="15">
        <v>2</v>
      </c>
      <c r="G42" s="12">
        <v>12</v>
      </c>
      <c r="H42" s="14">
        <v>6</v>
      </c>
    </row>
    <row r="43" spans="1:8" ht="15" customHeight="1">
      <c r="A43" s="356"/>
      <c r="B43" s="412"/>
      <c r="C43" s="390" t="s">
        <v>170</v>
      </c>
      <c r="D43" s="32">
        <v>100</v>
      </c>
      <c r="E43" s="25">
        <v>13</v>
      </c>
      <c r="F43" s="28">
        <v>8.7</v>
      </c>
      <c r="G43" s="25">
        <v>52.2</v>
      </c>
      <c r="H43" s="27">
        <v>26.1</v>
      </c>
    </row>
    <row r="44" spans="1:8" ht="15" customHeight="1">
      <c r="A44" s="356"/>
      <c r="B44" s="412"/>
      <c r="C44" s="390" t="s">
        <v>171</v>
      </c>
      <c r="D44" s="22">
        <v>8</v>
      </c>
      <c r="E44" s="12">
        <v>1</v>
      </c>
      <c r="F44" s="13">
        <v>1</v>
      </c>
      <c r="G44" s="12">
        <v>5</v>
      </c>
      <c r="H44" s="14">
        <v>1</v>
      </c>
    </row>
    <row r="45" spans="1:8" ht="15" customHeight="1">
      <c r="A45" s="357"/>
      <c r="B45" s="413"/>
      <c r="C45" s="390" t="s">
        <v>171</v>
      </c>
      <c r="D45" s="35">
        <v>100</v>
      </c>
      <c r="E45" s="25">
        <v>12.5</v>
      </c>
      <c r="F45" s="26">
        <v>12.5</v>
      </c>
      <c r="G45" s="25">
        <v>62.5</v>
      </c>
      <c r="H45" s="27">
        <v>12.5</v>
      </c>
    </row>
    <row r="46" spans="1:8" ht="15" customHeight="1">
      <c r="A46" s="361" t="s">
        <v>366</v>
      </c>
      <c r="B46" s="367" t="s">
        <v>162</v>
      </c>
      <c r="C46" s="370" t="s">
        <v>174</v>
      </c>
      <c r="D46" s="22">
        <v>239</v>
      </c>
      <c r="E46" s="12">
        <v>48</v>
      </c>
      <c r="F46" s="13">
        <v>54</v>
      </c>
      <c r="G46" s="12">
        <v>84</v>
      </c>
      <c r="H46" s="14">
        <v>53</v>
      </c>
    </row>
    <row r="47" spans="1:8" ht="15" customHeight="1">
      <c r="A47" s="362"/>
      <c r="B47" s="367"/>
      <c r="C47" s="370"/>
      <c r="D47" s="35">
        <v>100</v>
      </c>
      <c r="E47" s="25">
        <v>20.1</v>
      </c>
      <c r="F47" s="26">
        <v>22.6</v>
      </c>
      <c r="G47" s="25">
        <v>35.1</v>
      </c>
      <c r="H47" s="27">
        <v>22.2</v>
      </c>
    </row>
    <row r="48" spans="1:8" ht="15" customHeight="1">
      <c r="A48" s="362"/>
      <c r="B48" s="367"/>
      <c r="C48" s="370" t="s">
        <v>185</v>
      </c>
      <c r="D48" s="19">
        <v>22</v>
      </c>
      <c r="E48" s="12">
        <v>9</v>
      </c>
      <c r="F48" s="15">
        <v>7</v>
      </c>
      <c r="G48" s="12">
        <v>3</v>
      </c>
      <c r="H48" s="14">
        <v>3</v>
      </c>
    </row>
    <row r="49" spans="1:8" ht="15" customHeight="1">
      <c r="A49" s="362"/>
      <c r="B49" s="367"/>
      <c r="C49" s="370" t="s">
        <v>185</v>
      </c>
      <c r="D49" s="32">
        <v>100</v>
      </c>
      <c r="E49" s="25">
        <v>40.9</v>
      </c>
      <c r="F49" s="28">
        <v>31.8</v>
      </c>
      <c r="G49" s="25">
        <v>13.6</v>
      </c>
      <c r="H49" s="27">
        <v>13.6</v>
      </c>
    </row>
    <row r="50" spans="1:8" ht="15" customHeight="1">
      <c r="A50" s="362"/>
      <c r="B50" s="367"/>
      <c r="C50" s="370" t="s">
        <v>186</v>
      </c>
      <c r="D50" s="17">
        <v>181</v>
      </c>
      <c r="E50" s="16">
        <v>29</v>
      </c>
      <c r="F50" s="17">
        <v>43</v>
      </c>
      <c r="G50" s="16">
        <v>69</v>
      </c>
      <c r="H50" s="18">
        <v>40</v>
      </c>
    </row>
    <row r="51" spans="1:8" ht="15" customHeight="1">
      <c r="A51" s="362"/>
      <c r="B51" s="367"/>
      <c r="C51" s="370" t="s">
        <v>186</v>
      </c>
      <c r="D51" s="30">
        <v>100</v>
      </c>
      <c r="E51" s="29">
        <v>16</v>
      </c>
      <c r="F51" s="30">
        <v>23.8</v>
      </c>
      <c r="G51" s="29">
        <v>38.1</v>
      </c>
      <c r="H51" s="31">
        <v>22.1</v>
      </c>
    </row>
    <row r="52" spans="1:8" ht="15" customHeight="1">
      <c r="A52" s="362"/>
      <c r="B52" s="367"/>
      <c r="C52" s="370" t="s">
        <v>278</v>
      </c>
      <c r="D52" s="19">
        <v>36</v>
      </c>
      <c r="E52" s="12">
        <v>10</v>
      </c>
      <c r="F52" s="15">
        <v>4</v>
      </c>
      <c r="G52" s="12">
        <v>12</v>
      </c>
      <c r="H52" s="14">
        <v>10</v>
      </c>
    </row>
    <row r="53" spans="1:8" ht="15" customHeight="1" thickBot="1">
      <c r="A53" s="362"/>
      <c r="B53" s="371"/>
      <c r="C53" s="372" t="s">
        <v>187</v>
      </c>
      <c r="D53" s="278">
        <v>100</v>
      </c>
      <c r="E53" s="272">
        <v>27.8</v>
      </c>
      <c r="F53" s="271">
        <v>11.1</v>
      </c>
      <c r="G53" s="272">
        <v>33.3</v>
      </c>
      <c r="H53" s="273">
        <v>27.8</v>
      </c>
    </row>
    <row r="54" spans="1:8" ht="15" customHeight="1" thickTop="1">
      <c r="A54" s="362"/>
      <c r="B54" s="363" t="s">
        <v>172</v>
      </c>
      <c r="C54" s="387" t="s">
        <v>174</v>
      </c>
      <c r="D54" s="17">
        <v>103</v>
      </c>
      <c r="E54" s="67">
        <v>26</v>
      </c>
      <c r="F54" s="17">
        <v>14</v>
      </c>
      <c r="G54" s="67">
        <v>41</v>
      </c>
      <c r="H54" s="207">
        <v>22</v>
      </c>
    </row>
    <row r="55" spans="1:8" ht="15" customHeight="1">
      <c r="A55" s="362"/>
      <c r="B55" s="367"/>
      <c r="C55" s="370"/>
      <c r="D55" s="30">
        <v>100</v>
      </c>
      <c r="E55" s="29">
        <v>25.2</v>
      </c>
      <c r="F55" s="30">
        <v>13.6</v>
      </c>
      <c r="G55" s="29">
        <v>39.8</v>
      </c>
      <c r="H55" s="31">
        <v>21.4</v>
      </c>
    </row>
    <row r="56" spans="1:8" ht="15" customHeight="1">
      <c r="A56" s="362"/>
      <c r="B56" s="367"/>
      <c r="C56" s="370" t="s">
        <v>185</v>
      </c>
      <c r="D56" s="19">
        <v>18</v>
      </c>
      <c r="E56" s="12">
        <v>7</v>
      </c>
      <c r="F56" s="15">
        <v>5</v>
      </c>
      <c r="G56" s="12">
        <v>1</v>
      </c>
      <c r="H56" s="14">
        <v>5</v>
      </c>
    </row>
    <row r="57" spans="1:8" ht="15" customHeight="1">
      <c r="A57" s="362"/>
      <c r="B57" s="367"/>
      <c r="C57" s="370" t="s">
        <v>185</v>
      </c>
      <c r="D57" s="32">
        <v>100</v>
      </c>
      <c r="E57" s="25">
        <v>38.9</v>
      </c>
      <c r="F57" s="28">
        <v>27.8</v>
      </c>
      <c r="G57" s="25">
        <v>5.6</v>
      </c>
      <c r="H57" s="27">
        <v>27.8</v>
      </c>
    </row>
    <row r="58" spans="1:8" ht="15" customHeight="1">
      <c r="A58" s="362"/>
      <c r="B58" s="367"/>
      <c r="C58" s="370" t="s">
        <v>186</v>
      </c>
      <c r="D58" s="17">
        <v>76</v>
      </c>
      <c r="E58" s="16">
        <v>16</v>
      </c>
      <c r="F58" s="17">
        <v>9</v>
      </c>
      <c r="G58" s="16">
        <v>37</v>
      </c>
      <c r="H58" s="18">
        <v>14</v>
      </c>
    </row>
    <row r="59" spans="1:8" ht="15" customHeight="1">
      <c r="A59" s="362"/>
      <c r="B59" s="367"/>
      <c r="C59" s="370" t="s">
        <v>186</v>
      </c>
      <c r="D59" s="30">
        <v>100</v>
      </c>
      <c r="E59" s="29">
        <v>21.1</v>
      </c>
      <c r="F59" s="30">
        <v>11.8</v>
      </c>
      <c r="G59" s="29">
        <v>48.7</v>
      </c>
      <c r="H59" s="31">
        <v>18.4</v>
      </c>
    </row>
    <row r="60" spans="1:8" ht="15" customHeight="1">
      <c r="A60" s="362"/>
      <c r="B60" s="367"/>
      <c r="C60" s="370" t="s">
        <v>278</v>
      </c>
      <c r="D60" s="19">
        <v>9</v>
      </c>
      <c r="E60" s="12">
        <v>3</v>
      </c>
      <c r="F60" s="15">
        <v>0</v>
      </c>
      <c r="G60" s="12">
        <v>3</v>
      </c>
      <c r="H60" s="14">
        <v>3</v>
      </c>
    </row>
    <row r="61" spans="1:8" ht="15" customHeight="1">
      <c r="A61" s="363"/>
      <c r="B61" s="367"/>
      <c r="C61" s="370" t="s">
        <v>187</v>
      </c>
      <c r="D61" s="32">
        <v>100</v>
      </c>
      <c r="E61" s="25">
        <v>33.3</v>
      </c>
      <c r="F61" s="28">
        <v>0</v>
      </c>
      <c r="G61" s="25">
        <v>33.3</v>
      </c>
      <c r="H61" s="27">
        <v>33.3</v>
      </c>
    </row>
    <row r="62" spans="4:8" ht="6" customHeight="1">
      <c r="D62" s="110"/>
      <c r="E62" s="110"/>
      <c r="F62" s="110"/>
      <c r="G62" s="110"/>
      <c r="H62" s="110"/>
    </row>
    <row r="63" spans="1:8" ht="15" customHeight="1">
      <c r="A63" s="364" t="s">
        <v>208</v>
      </c>
      <c r="B63" s="373" t="s">
        <v>284</v>
      </c>
      <c r="C63" s="375" t="s">
        <v>189</v>
      </c>
      <c r="D63" s="23">
        <v>180</v>
      </c>
      <c r="E63" s="23">
        <v>28</v>
      </c>
      <c r="F63" s="23">
        <v>43</v>
      </c>
      <c r="G63" s="23">
        <v>69</v>
      </c>
      <c r="H63" s="23">
        <v>40</v>
      </c>
    </row>
    <row r="64" spans="1:8" ht="15" customHeight="1">
      <c r="A64" s="365"/>
      <c r="B64" s="373"/>
      <c r="C64" s="375"/>
      <c r="D64" s="40">
        <v>100</v>
      </c>
      <c r="E64" s="40">
        <v>15.555555555555555</v>
      </c>
      <c r="F64" s="40">
        <v>23.88888888888889</v>
      </c>
      <c r="G64" s="40">
        <v>38.333333333333336</v>
      </c>
      <c r="H64" s="40">
        <v>22.22222222222222</v>
      </c>
    </row>
    <row r="65" spans="1:8" ht="15" customHeight="1">
      <c r="A65" s="365"/>
      <c r="B65" s="373"/>
      <c r="C65" s="375" t="s">
        <v>209</v>
      </c>
      <c r="D65" s="453"/>
      <c r="E65" s="453"/>
      <c r="F65" s="453"/>
      <c r="G65" s="453"/>
      <c r="H65" s="453"/>
    </row>
    <row r="66" spans="1:8" ht="15" customHeight="1">
      <c r="A66" s="365"/>
      <c r="B66" s="373"/>
      <c r="C66" s="375"/>
      <c r="D66" s="454"/>
      <c r="E66" s="454"/>
      <c r="F66" s="454"/>
      <c r="G66" s="454"/>
      <c r="H66" s="454"/>
    </row>
    <row r="67" spans="1:8" ht="15" customHeight="1">
      <c r="A67" s="365"/>
      <c r="B67" s="373"/>
      <c r="C67" s="376" t="s">
        <v>210</v>
      </c>
      <c r="D67" s="453"/>
      <c r="E67" s="453"/>
      <c r="F67" s="453"/>
      <c r="G67" s="453"/>
      <c r="H67" s="453"/>
    </row>
    <row r="68" spans="1:8" ht="15" customHeight="1">
      <c r="A68" s="365"/>
      <c r="B68" s="373"/>
      <c r="C68" s="376"/>
      <c r="D68" s="454"/>
      <c r="E68" s="454"/>
      <c r="F68" s="454"/>
      <c r="G68" s="454"/>
      <c r="H68" s="454"/>
    </row>
    <row r="69" spans="1:8" ht="15" customHeight="1">
      <c r="A69" s="365"/>
      <c r="B69" s="373"/>
      <c r="C69" s="376" t="s">
        <v>211</v>
      </c>
      <c r="D69" s="23">
        <v>117</v>
      </c>
      <c r="E69" s="23">
        <v>19</v>
      </c>
      <c r="F69" s="23">
        <v>37</v>
      </c>
      <c r="G69" s="23">
        <v>33</v>
      </c>
      <c r="H69" s="23">
        <v>28</v>
      </c>
    </row>
    <row r="70" spans="1:8" ht="15" customHeight="1">
      <c r="A70" s="365"/>
      <c r="B70" s="373"/>
      <c r="C70" s="376"/>
      <c r="D70" s="41">
        <v>100</v>
      </c>
      <c r="E70" s="40">
        <v>16.239316239316242</v>
      </c>
      <c r="F70" s="40">
        <v>31.623931623931625</v>
      </c>
      <c r="G70" s="40">
        <v>28.205128205128208</v>
      </c>
      <c r="H70" s="40">
        <v>23.931623931623932</v>
      </c>
    </row>
    <row r="71" spans="1:8" ht="15" customHeight="1">
      <c r="A71" s="365"/>
      <c r="B71" s="373"/>
      <c r="C71" s="376" t="s">
        <v>212</v>
      </c>
      <c r="D71" s="24">
        <v>63</v>
      </c>
      <c r="E71" s="23">
        <v>9</v>
      </c>
      <c r="F71" s="23">
        <v>6</v>
      </c>
      <c r="G71" s="23">
        <v>36</v>
      </c>
      <c r="H71" s="23">
        <v>12</v>
      </c>
    </row>
    <row r="72" spans="1:8" ht="15" customHeight="1" thickBot="1">
      <c r="A72" s="365"/>
      <c r="B72" s="377"/>
      <c r="C72" s="378"/>
      <c r="D72" s="274">
        <v>100</v>
      </c>
      <c r="E72" s="274">
        <v>14.285714285714286</v>
      </c>
      <c r="F72" s="274">
        <v>9.523809523809524</v>
      </c>
      <c r="G72" s="274">
        <v>57.142857142857146</v>
      </c>
      <c r="H72" s="274">
        <v>19.047619047619047</v>
      </c>
    </row>
    <row r="73" spans="1:8" ht="15" customHeight="1" thickTop="1">
      <c r="A73" s="365"/>
      <c r="B73" s="366" t="s">
        <v>285</v>
      </c>
      <c r="C73" s="374" t="s">
        <v>189</v>
      </c>
      <c r="D73" s="24">
        <v>74</v>
      </c>
      <c r="E73" s="24">
        <v>16</v>
      </c>
      <c r="F73" s="24">
        <v>9</v>
      </c>
      <c r="G73" s="24">
        <v>37</v>
      </c>
      <c r="H73" s="24">
        <v>12</v>
      </c>
    </row>
    <row r="74" spans="1:8" ht="15" customHeight="1">
      <c r="A74" s="365"/>
      <c r="B74" s="373"/>
      <c r="C74" s="375"/>
      <c r="D74" s="40">
        <v>100</v>
      </c>
      <c r="E74" s="40">
        <v>21.62162162162162</v>
      </c>
      <c r="F74" s="40">
        <v>12.162162162162163</v>
      </c>
      <c r="G74" s="40">
        <v>50</v>
      </c>
      <c r="H74" s="40">
        <v>16.216216216216218</v>
      </c>
    </row>
    <row r="75" spans="1:8" ht="15" customHeight="1">
      <c r="A75" s="365"/>
      <c r="B75" s="373"/>
      <c r="C75" s="375" t="s">
        <v>209</v>
      </c>
      <c r="D75" s="453"/>
      <c r="E75" s="453"/>
      <c r="F75" s="453"/>
      <c r="G75" s="453"/>
      <c r="H75" s="453"/>
    </row>
    <row r="76" spans="1:8" ht="15" customHeight="1">
      <c r="A76" s="365"/>
      <c r="B76" s="373"/>
      <c r="C76" s="375"/>
      <c r="D76" s="454"/>
      <c r="E76" s="454"/>
      <c r="F76" s="454"/>
      <c r="G76" s="454"/>
      <c r="H76" s="454"/>
    </row>
    <row r="77" spans="1:8" ht="15" customHeight="1">
      <c r="A77" s="365"/>
      <c r="B77" s="373"/>
      <c r="C77" s="376" t="s">
        <v>210</v>
      </c>
      <c r="D77" s="453"/>
      <c r="E77" s="453"/>
      <c r="F77" s="453"/>
      <c r="G77" s="453"/>
      <c r="H77" s="453"/>
    </row>
    <row r="78" spans="1:8" ht="15" customHeight="1">
      <c r="A78" s="365"/>
      <c r="B78" s="373"/>
      <c r="C78" s="376"/>
      <c r="D78" s="454"/>
      <c r="E78" s="454"/>
      <c r="F78" s="454"/>
      <c r="G78" s="454"/>
      <c r="H78" s="454"/>
    </row>
    <row r="79" spans="1:8" ht="15" customHeight="1">
      <c r="A79" s="365"/>
      <c r="B79" s="373"/>
      <c r="C79" s="376" t="s">
        <v>211</v>
      </c>
      <c r="D79" s="23">
        <v>15</v>
      </c>
      <c r="E79" s="23">
        <v>6</v>
      </c>
      <c r="F79" s="23">
        <v>2</v>
      </c>
      <c r="G79" s="23">
        <v>7</v>
      </c>
      <c r="H79" s="23">
        <v>0</v>
      </c>
    </row>
    <row r="80" spans="1:8" ht="15" customHeight="1">
      <c r="A80" s="365"/>
      <c r="B80" s="373"/>
      <c r="C80" s="376"/>
      <c r="D80" s="41">
        <v>100</v>
      </c>
      <c r="E80" s="41">
        <v>40</v>
      </c>
      <c r="F80" s="41">
        <v>13.333333333333334</v>
      </c>
      <c r="G80" s="41">
        <v>46.66666666666667</v>
      </c>
      <c r="H80" s="41">
        <v>0</v>
      </c>
    </row>
    <row r="81" spans="1:8" ht="15" customHeight="1">
      <c r="A81" s="365"/>
      <c r="B81" s="373"/>
      <c r="C81" s="376" t="s">
        <v>212</v>
      </c>
      <c r="D81" s="23">
        <v>59</v>
      </c>
      <c r="E81" s="23">
        <v>10</v>
      </c>
      <c r="F81" s="23">
        <v>7</v>
      </c>
      <c r="G81" s="23">
        <v>30</v>
      </c>
      <c r="H81" s="23">
        <v>12</v>
      </c>
    </row>
    <row r="82" spans="1:8" ht="15" customHeight="1">
      <c r="A82" s="366"/>
      <c r="B82" s="373"/>
      <c r="C82" s="376"/>
      <c r="D82" s="41">
        <v>100</v>
      </c>
      <c r="E82" s="41">
        <v>16.949152542372882</v>
      </c>
      <c r="F82" s="41">
        <v>11.864406779661017</v>
      </c>
      <c r="G82" s="41">
        <v>50.847457627118644</v>
      </c>
      <c r="H82" s="41">
        <v>20.33898305084746</v>
      </c>
    </row>
    <row r="83" spans="1:8" ht="15" customHeight="1">
      <c r="A83" s="361" t="s">
        <v>191</v>
      </c>
      <c r="B83" s="367" t="s">
        <v>162</v>
      </c>
      <c r="C83" s="383" t="s">
        <v>174</v>
      </c>
      <c r="D83" s="170">
        <v>232</v>
      </c>
      <c r="E83" s="200">
        <v>47</v>
      </c>
      <c r="F83" s="170">
        <v>52</v>
      </c>
      <c r="G83" s="201">
        <v>82</v>
      </c>
      <c r="H83" s="201">
        <v>51</v>
      </c>
    </row>
    <row r="84" spans="1:8" ht="15" customHeight="1">
      <c r="A84" s="362"/>
      <c r="B84" s="367"/>
      <c r="C84" s="383"/>
      <c r="D84" s="171">
        <v>100</v>
      </c>
      <c r="E84" s="179">
        <v>20.258620689655174</v>
      </c>
      <c r="F84" s="180">
        <v>22.413793103448278</v>
      </c>
      <c r="G84" s="202">
        <v>35.3448275862069</v>
      </c>
      <c r="H84" s="202">
        <v>21.98275862068966</v>
      </c>
    </row>
    <row r="85" spans="1:8" ht="15" customHeight="1">
      <c r="A85" s="362"/>
      <c r="B85" s="367"/>
      <c r="C85" s="383" t="s">
        <v>192</v>
      </c>
      <c r="D85" s="170">
        <v>25</v>
      </c>
      <c r="E85" s="200">
        <v>3</v>
      </c>
      <c r="F85" s="170">
        <v>20</v>
      </c>
      <c r="G85" s="201">
        <v>0</v>
      </c>
      <c r="H85" s="201">
        <v>2</v>
      </c>
    </row>
    <row r="86" spans="1:8" ht="15" customHeight="1">
      <c r="A86" s="362"/>
      <c r="B86" s="367"/>
      <c r="C86" s="383" t="s">
        <v>192</v>
      </c>
      <c r="D86" s="173">
        <v>100</v>
      </c>
      <c r="E86" s="179">
        <v>12</v>
      </c>
      <c r="F86" s="180">
        <v>80</v>
      </c>
      <c r="G86" s="202">
        <v>0</v>
      </c>
      <c r="H86" s="202">
        <v>8</v>
      </c>
    </row>
    <row r="87" spans="1:8" ht="15" customHeight="1">
      <c r="A87" s="362"/>
      <c r="B87" s="367"/>
      <c r="C87" s="383" t="s">
        <v>193</v>
      </c>
      <c r="D87" s="170">
        <v>12</v>
      </c>
      <c r="E87" s="203">
        <v>4</v>
      </c>
      <c r="F87" s="170">
        <v>4</v>
      </c>
      <c r="G87" s="242">
        <v>2</v>
      </c>
      <c r="H87" s="201">
        <v>2</v>
      </c>
    </row>
    <row r="88" spans="1:8" ht="15" customHeight="1">
      <c r="A88" s="362"/>
      <c r="B88" s="367"/>
      <c r="C88" s="383" t="s">
        <v>193</v>
      </c>
      <c r="D88" s="171">
        <v>100</v>
      </c>
      <c r="E88" s="179">
        <v>33.333333333333336</v>
      </c>
      <c r="F88" s="180">
        <v>33.333333333333336</v>
      </c>
      <c r="G88" s="202">
        <v>16.666666666666668</v>
      </c>
      <c r="H88" s="202">
        <v>16.666666666666668</v>
      </c>
    </row>
    <row r="89" spans="1:8" ht="15" customHeight="1">
      <c r="A89" s="362"/>
      <c r="B89" s="367"/>
      <c r="C89" s="383" t="s">
        <v>194</v>
      </c>
      <c r="D89" s="170">
        <v>11</v>
      </c>
      <c r="E89" s="200">
        <v>7</v>
      </c>
      <c r="F89" s="170">
        <v>1</v>
      </c>
      <c r="G89" s="201">
        <v>1</v>
      </c>
      <c r="H89" s="201">
        <v>2</v>
      </c>
    </row>
    <row r="90" spans="1:8" ht="15" customHeight="1">
      <c r="A90" s="362"/>
      <c r="B90" s="367"/>
      <c r="C90" s="383" t="s">
        <v>194</v>
      </c>
      <c r="D90" s="173">
        <v>100</v>
      </c>
      <c r="E90" s="181">
        <v>63.63636363636363</v>
      </c>
      <c r="F90" s="172">
        <v>9.090909090909092</v>
      </c>
      <c r="G90" s="204">
        <v>9.090909090909092</v>
      </c>
      <c r="H90" s="204">
        <v>18.181818181818183</v>
      </c>
    </row>
    <row r="91" spans="1:8" ht="15" customHeight="1">
      <c r="A91" s="362"/>
      <c r="B91" s="367"/>
      <c r="C91" s="383" t="s">
        <v>2</v>
      </c>
      <c r="D91" s="170">
        <v>151</v>
      </c>
      <c r="E91" s="182">
        <v>23</v>
      </c>
      <c r="F91" s="183">
        <v>17</v>
      </c>
      <c r="G91" s="243">
        <v>74</v>
      </c>
      <c r="H91" s="206">
        <v>37</v>
      </c>
    </row>
    <row r="92" spans="1:8" ht="15" customHeight="1">
      <c r="A92" s="362"/>
      <c r="B92" s="367"/>
      <c r="C92" s="383" t="s">
        <v>2</v>
      </c>
      <c r="D92" s="171">
        <v>100</v>
      </c>
      <c r="E92" s="179">
        <v>15.2317880794702</v>
      </c>
      <c r="F92" s="180">
        <v>11.258278145695364</v>
      </c>
      <c r="G92" s="202">
        <v>49.00662251655629</v>
      </c>
      <c r="H92" s="202">
        <v>24.503311258278146</v>
      </c>
    </row>
    <row r="93" spans="1:8" ht="15" customHeight="1">
      <c r="A93" s="362"/>
      <c r="B93" s="367"/>
      <c r="C93" s="383" t="s">
        <v>195</v>
      </c>
      <c r="D93" s="170">
        <v>33</v>
      </c>
      <c r="E93" s="200">
        <v>10</v>
      </c>
      <c r="F93" s="170">
        <v>10</v>
      </c>
      <c r="G93" s="201">
        <v>5</v>
      </c>
      <c r="H93" s="201">
        <v>8</v>
      </c>
    </row>
    <row r="94" spans="1:8" ht="15" customHeight="1" thickBot="1">
      <c r="A94" s="362"/>
      <c r="B94" s="371"/>
      <c r="C94" s="408" t="s">
        <v>195</v>
      </c>
      <c r="D94" s="302">
        <v>100</v>
      </c>
      <c r="E94" s="303">
        <v>30.3030303030303</v>
      </c>
      <c r="F94" s="304">
        <v>30.3030303030303</v>
      </c>
      <c r="G94" s="305">
        <v>15.15151515151515</v>
      </c>
      <c r="H94" s="305">
        <v>24.242424242424242</v>
      </c>
    </row>
    <row r="95" spans="1:8" ht="15" customHeight="1" thickTop="1">
      <c r="A95" s="362"/>
      <c r="B95" s="363" t="s">
        <v>172</v>
      </c>
      <c r="C95" s="406" t="s">
        <v>174</v>
      </c>
      <c r="D95" s="183">
        <v>99</v>
      </c>
      <c r="E95" s="205">
        <v>26</v>
      </c>
      <c r="F95" s="205">
        <v>14</v>
      </c>
      <c r="G95" s="183">
        <v>39</v>
      </c>
      <c r="H95" s="206">
        <v>20</v>
      </c>
    </row>
    <row r="96" spans="1:8" ht="15" customHeight="1">
      <c r="A96" s="362"/>
      <c r="B96" s="367"/>
      <c r="C96" s="383"/>
      <c r="D96" s="171">
        <v>100</v>
      </c>
      <c r="E96" s="179">
        <v>26.262626262626263</v>
      </c>
      <c r="F96" s="179">
        <v>14.141414141414142</v>
      </c>
      <c r="G96" s="180">
        <v>39.39393939393939</v>
      </c>
      <c r="H96" s="202">
        <v>20.2020202020202</v>
      </c>
    </row>
    <row r="97" spans="1:8" ht="15" customHeight="1">
      <c r="A97" s="362"/>
      <c r="B97" s="367"/>
      <c r="C97" s="383" t="s">
        <v>192</v>
      </c>
      <c r="D97" s="170">
        <v>0</v>
      </c>
      <c r="E97" s="200">
        <v>0</v>
      </c>
      <c r="F97" s="200">
        <v>0</v>
      </c>
      <c r="G97" s="170">
        <v>0</v>
      </c>
      <c r="H97" s="170">
        <v>0</v>
      </c>
    </row>
    <row r="98" spans="1:8" ht="15" customHeight="1">
      <c r="A98" s="362"/>
      <c r="B98" s="367"/>
      <c r="C98" s="383" t="s">
        <v>192</v>
      </c>
      <c r="D98" s="173">
        <v>0</v>
      </c>
      <c r="E98" s="179">
        <v>0</v>
      </c>
      <c r="F98" s="179">
        <v>0</v>
      </c>
      <c r="G98" s="179">
        <v>0</v>
      </c>
      <c r="H98" s="172">
        <v>0</v>
      </c>
    </row>
    <row r="99" spans="1:8" ht="15" customHeight="1">
      <c r="A99" s="362"/>
      <c r="B99" s="367"/>
      <c r="C99" s="383" t="s">
        <v>193</v>
      </c>
      <c r="D99" s="170">
        <v>6</v>
      </c>
      <c r="E99" s="203">
        <v>3</v>
      </c>
      <c r="F99" s="200">
        <v>0</v>
      </c>
      <c r="G99" s="244">
        <v>2</v>
      </c>
      <c r="H99" s="201">
        <v>1</v>
      </c>
    </row>
    <row r="100" spans="1:8" ht="15" customHeight="1">
      <c r="A100" s="362"/>
      <c r="B100" s="367"/>
      <c r="C100" s="383" t="s">
        <v>193</v>
      </c>
      <c r="D100" s="171">
        <v>100</v>
      </c>
      <c r="E100" s="179">
        <v>50</v>
      </c>
      <c r="F100" s="179">
        <v>0</v>
      </c>
      <c r="G100" s="180">
        <v>33.333333333333336</v>
      </c>
      <c r="H100" s="202">
        <v>16.666666666666668</v>
      </c>
    </row>
    <row r="101" spans="1:8" ht="15" customHeight="1">
      <c r="A101" s="362"/>
      <c r="B101" s="367"/>
      <c r="C101" s="383" t="s">
        <v>194</v>
      </c>
      <c r="D101" s="170">
        <v>3</v>
      </c>
      <c r="E101" s="200">
        <v>2</v>
      </c>
      <c r="F101" s="200">
        <v>0</v>
      </c>
      <c r="G101" s="170">
        <v>1</v>
      </c>
      <c r="H101" s="201">
        <v>0</v>
      </c>
    </row>
    <row r="102" spans="1:8" ht="15" customHeight="1">
      <c r="A102" s="362"/>
      <c r="B102" s="367"/>
      <c r="C102" s="383" t="s">
        <v>194</v>
      </c>
      <c r="D102" s="173">
        <v>100</v>
      </c>
      <c r="E102" s="181">
        <v>66.66666666666667</v>
      </c>
      <c r="F102" s="181">
        <v>0</v>
      </c>
      <c r="G102" s="172">
        <v>33.333333333333336</v>
      </c>
      <c r="H102" s="204">
        <v>0</v>
      </c>
    </row>
    <row r="103" spans="1:8" ht="15" customHeight="1">
      <c r="A103" s="362"/>
      <c r="B103" s="367"/>
      <c r="C103" s="383" t="s">
        <v>2</v>
      </c>
      <c r="D103" s="170">
        <v>67</v>
      </c>
      <c r="E103" s="182">
        <v>13</v>
      </c>
      <c r="F103" s="205">
        <v>8</v>
      </c>
      <c r="G103" s="219">
        <v>32</v>
      </c>
      <c r="H103" s="206">
        <v>14</v>
      </c>
    </row>
    <row r="104" spans="1:8" ht="15" customHeight="1">
      <c r="A104" s="362"/>
      <c r="B104" s="367"/>
      <c r="C104" s="383" t="s">
        <v>2</v>
      </c>
      <c r="D104" s="171">
        <v>100</v>
      </c>
      <c r="E104" s="179">
        <v>19.402985074626866</v>
      </c>
      <c r="F104" s="179">
        <v>11.940298507462686</v>
      </c>
      <c r="G104" s="180">
        <v>47.76119402985074</v>
      </c>
      <c r="H104" s="202">
        <v>20.8955223880597</v>
      </c>
    </row>
    <row r="105" spans="1:8" ht="15" customHeight="1">
      <c r="A105" s="362"/>
      <c r="B105" s="367"/>
      <c r="C105" s="383" t="s">
        <v>195</v>
      </c>
      <c r="D105" s="170">
        <v>23</v>
      </c>
      <c r="E105" s="200">
        <v>8</v>
      </c>
      <c r="F105" s="200">
        <v>6</v>
      </c>
      <c r="G105" s="170">
        <v>4</v>
      </c>
      <c r="H105" s="201">
        <v>5</v>
      </c>
    </row>
    <row r="106" spans="1:8" ht="15" customHeight="1">
      <c r="A106" s="363"/>
      <c r="B106" s="367"/>
      <c r="C106" s="383" t="s">
        <v>195</v>
      </c>
      <c r="D106" s="173">
        <v>100</v>
      </c>
      <c r="E106" s="181">
        <v>34.78260869565217</v>
      </c>
      <c r="F106" s="181">
        <v>26.08695652173913</v>
      </c>
      <c r="G106" s="172">
        <v>17.391304347826086</v>
      </c>
      <c r="H106" s="204">
        <v>21.73913043478261</v>
      </c>
    </row>
  </sheetData>
  <mergeCells count="83">
    <mergeCell ref="G75:G76"/>
    <mergeCell ref="B7:B12"/>
    <mergeCell ref="A14:A45"/>
    <mergeCell ref="A46:A61"/>
    <mergeCell ref="A63:A82"/>
    <mergeCell ref="B73:B82"/>
    <mergeCell ref="B54:B61"/>
    <mergeCell ref="B46:B53"/>
    <mergeCell ref="B14:B29"/>
    <mergeCell ref="B30:B45"/>
    <mergeCell ref="G65:G66"/>
    <mergeCell ref="H75:H76"/>
    <mergeCell ref="D77:D78"/>
    <mergeCell ref="E77:E78"/>
    <mergeCell ref="F77:F78"/>
    <mergeCell ref="G77:G78"/>
    <mergeCell ref="H77:H78"/>
    <mergeCell ref="D75:D76"/>
    <mergeCell ref="E75:E76"/>
    <mergeCell ref="F75:F76"/>
    <mergeCell ref="C79:C80"/>
    <mergeCell ref="H65:H66"/>
    <mergeCell ref="D67:D68"/>
    <mergeCell ref="E67:E68"/>
    <mergeCell ref="F67:F68"/>
    <mergeCell ref="G67:G68"/>
    <mergeCell ref="H67:H68"/>
    <mergeCell ref="D65:D66"/>
    <mergeCell ref="E65:E66"/>
    <mergeCell ref="F65:F66"/>
    <mergeCell ref="C81:C82"/>
    <mergeCell ref="B63:B72"/>
    <mergeCell ref="C63:C64"/>
    <mergeCell ref="C65:C66"/>
    <mergeCell ref="C67:C68"/>
    <mergeCell ref="C69:C70"/>
    <mergeCell ref="C71:C72"/>
    <mergeCell ref="C73:C74"/>
    <mergeCell ref="C75:C76"/>
    <mergeCell ref="C77:C78"/>
    <mergeCell ref="B95:B106"/>
    <mergeCell ref="C95:C96"/>
    <mergeCell ref="C97:C98"/>
    <mergeCell ref="C99:C100"/>
    <mergeCell ref="C101:C102"/>
    <mergeCell ref="C103:C104"/>
    <mergeCell ref="C105:C106"/>
    <mergeCell ref="C56:C57"/>
    <mergeCell ref="C58:C59"/>
    <mergeCell ref="C60:C61"/>
    <mergeCell ref="B83:B94"/>
    <mergeCell ref="C83:C84"/>
    <mergeCell ref="C85:C86"/>
    <mergeCell ref="C87:C88"/>
    <mergeCell ref="C89:C90"/>
    <mergeCell ref="C91:C92"/>
    <mergeCell ref="C93:C94"/>
    <mergeCell ref="C4:C5"/>
    <mergeCell ref="C11:C12"/>
    <mergeCell ref="C9:C10"/>
    <mergeCell ref="C7:C8"/>
    <mergeCell ref="C14:C15"/>
    <mergeCell ref="C16:C17"/>
    <mergeCell ref="C18:C19"/>
    <mergeCell ref="C20:C21"/>
    <mergeCell ref="C22:C23"/>
    <mergeCell ref="C24:C25"/>
    <mergeCell ref="C26:C27"/>
    <mergeCell ref="C28:C29"/>
    <mergeCell ref="C30:C31"/>
    <mergeCell ref="C32:C33"/>
    <mergeCell ref="C34:C35"/>
    <mergeCell ref="C36:C37"/>
    <mergeCell ref="A83:A106"/>
    <mergeCell ref="C38:C39"/>
    <mergeCell ref="C40:C41"/>
    <mergeCell ref="C42:C43"/>
    <mergeCell ref="C44:C45"/>
    <mergeCell ref="C46:C47"/>
    <mergeCell ref="C48:C49"/>
    <mergeCell ref="C50:C51"/>
    <mergeCell ref="C52:C53"/>
    <mergeCell ref="C54:C55"/>
  </mergeCells>
  <printOptions/>
  <pageMargins left="0.7874015748031497" right="0.7874015748031497" top="0.5905511811023623" bottom="0.5905511811023623" header="0.5118110236220472" footer="0.5118110236220472"/>
  <pageSetup horizontalDpi="600" verticalDpi="600" orientation="portrait" paperSize="9" r:id="rId1"/>
  <rowBreaks count="2" manualBreakCount="2">
    <brk id="45" max="255" man="1"/>
    <brk id="82" max="255" man="1"/>
  </rowBreaks>
</worksheet>
</file>

<file path=xl/worksheets/sheet3.xml><?xml version="1.0" encoding="utf-8"?>
<worksheet xmlns="http://schemas.openxmlformats.org/spreadsheetml/2006/main" xmlns:r="http://schemas.openxmlformats.org/officeDocument/2006/relationships">
  <dimension ref="A1:S142"/>
  <sheetViews>
    <sheetView view="pageBreakPreview" zoomScaleSheetLayoutView="100" workbookViewId="0" topLeftCell="A1">
      <selection activeCell="F27" sqref="F27"/>
    </sheetView>
  </sheetViews>
  <sheetFormatPr defaultColWidth="9.00390625" defaultRowHeight="15" customHeight="1"/>
  <cols>
    <col min="1" max="2" width="2.625" style="2" customWidth="1"/>
    <col min="3" max="3" width="16.625" style="2" customWidth="1"/>
    <col min="4" max="10" width="6.625" style="6" customWidth="1"/>
    <col min="11" max="19" width="9.00390625" style="6" customWidth="1"/>
    <col min="20" max="16384" width="9.00390625" style="2" customWidth="1"/>
  </cols>
  <sheetData>
    <row r="1" ht="15" customHeight="1">
      <c r="C1" s="1" t="s">
        <v>386</v>
      </c>
    </row>
    <row r="3" spans="3:19" s="3" customFormat="1" ht="81" customHeight="1">
      <c r="C3" s="7" t="s">
        <v>0</v>
      </c>
      <c r="D3" s="163" t="s">
        <v>1</v>
      </c>
      <c r="E3" s="163" t="s">
        <v>220</v>
      </c>
      <c r="F3" s="163" t="s">
        <v>382</v>
      </c>
      <c r="G3" s="163" t="s">
        <v>221</v>
      </c>
      <c r="H3" s="163" t="s">
        <v>222</v>
      </c>
      <c r="I3" s="163" t="s">
        <v>223</v>
      </c>
      <c r="J3" s="163" t="s">
        <v>10</v>
      </c>
      <c r="K3" s="109"/>
      <c r="L3" s="109"/>
      <c r="M3" s="109"/>
      <c r="N3" s="109"/>
      <c r="O3" s="109"/>
      <c r="P3" s="109"/>
      <c r="Q3" s="109"/>
      <c r="R3" s="109"/>
      <c r="S3" s="109"/>
    </row>
    <row r="4" spans="3:10" ht="15" customHeight="1">
      <c r="C4" s="348" t="s">
        <v>290</v>
      </c>
      <c r="D4" s="8">
        <f>SUM(E4:J4)</f>
        <v>1301</v>
      </c>
      <c r="E4" s="9">
        <v>117</v>
      </c>
      <c r="F4" s="9">
        <v>549</v>
      </c>
      <c r="G4" s="9">
        <v>469</v>
      </c>
      <c r="H4" s="9">
        <v>75</v>
      </c>
      <c r="I4" s="9">
        <v>11</v>
      </c>
      <c r="J4" s="9">
        <v>80</v>
      </c>
    </row>
    <row r="5" spans="3:10" ht="15" customHeight="1">
      <c r="C5" s="348"/>
      <c r="D5" s="10">
        <v>100</v>
      </c>
      <c r="E5" s="10">
        <f aca="true" t="shared" si="0" ref="E5:J5">E4/$D4%</f>
        <v>8.993082244427363</v>
      </c>
      <c r="F5" s="10">
        <f t="shared" si="0"/>
        <v>42.19830899308224</v>
      </c>
      <c r="G5" s="10">
        <f t="shared" si="0"/>
        <v>36.049192928516526</v>
      </c>
      <c r="H5" s="10">
        <f t="shared" si="0"/>
        <v>5.764796310530361</v>
      </c>
      <c r="I5" s="10">
        <f t="shared" si="0"/>
        <v>0.8455034588777863</v>
      </c>
      <c r="J5" s="10">
        <f t="shared" si="0"/>
        <v>6.149116064565718</v>
      </c>
    </row>
    <row r="6" ht="6" customHeight="1"/>
    <row r="7" spans="2:10" ht="15" customHeight="1">
      <c r="B7" s="349" t="s">
        <v>224</v>
      </c>
      <c r="C7" s="348" t="s">
        <v>298</v>
      </c>
      <c r="D7" s="9">
        <v>749</v>
      </c>
      <c r="E7" s="9">
        <v>92</v>
      </c>
      <c r="F7" s="9">
        <v>359</v>
      </c>
      <c r="G7" s="9">
        <v>216</v>
      </c>
      <c r="H7" s="9">
        <v>31</v>
      </c>
      <c r="I7" s="9">
        <v>7</v>
      </c>
      <c r="J7" s="9">
        <v>44</v>
      </c>
    </row>
    <row r="8" spans="2:10" ht="15" customHeight="1">
      <c r="B8" s="350"/>
      <c r="C8" s="348" t="s">
        <v>3</v>
      </c>
      <c r="D8" s="10">
        <v>100</v>
      </c>
      <c r="E8" s="10">
        <v>12.3</v>
      </c>
      <c r="F8" s="10">
        <v>47.9</v>
      </c>
      <c r="G8" s="10">
        <v>28.8</v>
      </c>
      <c r="H8" s="10">
        <v>4.1</v>
      </c>
      <c r="I8" s="10">
        <v>0.9</v>
      </c>
      <c r="J8" s="10">
        <v>5.9</v>
      </c>
    </row>
    <row r="9" spans="2:10" ht="15" customHeight="1">
      <c r="B9" s="350"/>
      <c r="C9" s="348" t="s">
        <v>299</v>
      </c>
      <c r="D9" s="9">
        <v>549</v>
      </c>
      <c r="E9" s="9">
        <v>25</v>
      </c>
      <c r="F9" s="9">
        <v>188</v>
      </c>
      <c r="G9" s="9">
        <v>252</v>
      </c>
      <c r="H9" s="9">
        <v>44</v>
      </c>
      <c r="I9" s="9">
        <v>4</v>
      </c>
      <c r="J9" s="9">
        <v>36</v>
      </c>
    </row>
    <row r="10" spans="2:10" ht="15" customHeight="1">
      <c r="B10" s="350"/>
      <c r="C10" s="348" t="s">
        <v>4</v>
      </c>
      <c r="D10" s="10">
        <v>100</v>
      </c>
      <c r="E10" s="10">
        <v>4.6</v>
      </c>
      <c r="F10" s="10">
        <v>34.2</v>
      </c>
      <c r="G10" s="10">
        <v>45.9</v>
      </c>
      <c r="H10" s="10">
        <v>8</v>
      </c>
      <c r="I10" s="10">
        <v>0.7</v>
      </c>
      <c r="J10" s="10">
        <v>6.6</v>
      </c>
    </row>
    <row r="11" spans="2:10" ht="15" customHeight="1">
      <c r="B11" s="350"/>
      <c r="C11" s="348" t="s">
        <v>5</v>
      </c>
      <c r="D11" s="9">
        <f aca="true" t="shared" si="1" ref="D11:J11">D4-D7-D9</f>
        <v>3</v>
      </c>
      <c r="E11" s="9">
        <f t="shared" si="1"/>
        <v>0</v>
      </c>
      <c r="F11" s="9">
        <f t="shared" si="1"/>
        <v>2</v>
      </c>
      <c r="G11" s="9">
        <f t="shared" si="1"/>
        <v>1</v>
      </c>
      <c r="H11" s="9">
        <f t="shared" si="1"/>
        <v>0</v>
      </c>
      <c r="I11" s="9">
        <f t="shared" si="1"/>
        <v>0</v>
      </c>
      <c r="J11" s="9">
        <f t="shared" si="1"/>
        <v>0</v>
      </c>
    </row>
    <row r="12" spans="2:10" ht="15" customHeight="1">
      <c r="B12" s="351"/>
      <c r="C12" s="348" t="s">
        <v>4</v>
      </c>
      <c r="D12" s="10">
        <v>100</v>
      </c>
      <c r="E12" s="10">
        <f aca="true" t="shared" si="2" ref="E12:J12">E11/$D11%</f>
        <v>0</v>
      </c>
      <c r="F12" s="10">
        <f t="shared" si="2"/>
        <v>66.66666666666667</v>
      </c>
      <c r="G12" s="10">
        <f t="shared" si="2"/>
        <v>33.333333333333336</v>
      </c>
      <c r="H12" s="10">
        <f t="shared" si="2"/>
        <v>0</v>
      </c>
      <c r="I12" s="10">
        <f t="shared" si="2"/>
        <v>0</v>
      </c>
      <c r="J12" s="10">
        <f t="shared" si="2"/>
        <v>0</v>
      </c>
    </row>
    <row r="13" ht="6" customHeight="1"/>
    <row r="14" spans="1:10" ht="15" customHeight="1">
      <c r="A14" s="355" t="s">
        <v>163</v>
      </c>
      <c r="B14" s="353" t="s">
        <v>162</v>
      </c>
      <c r="C14" s="358" t="s">
        <v>174</v>
      </c>
      <c r="D14" s="128">
        <v>748</v>
      </c>
      <c r="E14" s="131">
        <v>92</v>
      </c>
      <c r="F14" s="128">
        <v>358</v>
      </c>
      <c r="G14" s="131">
        <v>216</v>
      </c>
      <c r="H14" s="128">
        <v>31</v>
      </c>
      <c r="I14" s="131">
        <v>7</v>
      </c>
      <c r="J14" s="128">
        <v>44</v>
      </c>
    </row>
    <row r="15" spans="1:10" ht="15" customHeight="1">
      <c r="A15" s="356"/>
      <c r="B15" s="353"/>
      <c r="C15" s="358" t="s">
        <v>174</v>
      </c>
      <c r="D15" s="144">
        <v>100</v>
      </c>
      <c r="E15" s="143">
        <v>12.3</v>
      </c>
      <c r="F15" s="144">
        <v>47.9</v>
      </c>
      <c r="G15" s="143">
        <v>28.9</v>
      </c>
      <c r="H15" s="144">
        <v>4.1</v>
      </c>
      <c r="I15" s="143">
        <v>0.9</v>
      </c>
      <c r="J15" s="144">
        <v>5.9</v>
      </c>
    </row>
    <row r="16" spans="1:10" ht="15" customHeight="1">
      <c r="A16" s="356"/>
      <c r="B16" s="353"/>
      <c r="C16" s="358" t="s">
        <v>165</v>
      </c>
      <c r="D16" s="128">
        <v>52</v>
      </c>
      <c r="E16" s="131">
        <v>5</v>
      </c>
      <c r="F16" s="128">
        <v>23</v>
      </c>
      <c r="G16" s="131">
        <v>13</v>
      </c>
      <c r="H16" s="128">
        <v>2</v>
      </c>
      <c r="I16" s="131">
        <v>1</v>
      </c>
      <c r="J16" s="128">
        <v>8</v>
      </c>
    </row>
    <row r="17" spans="1:10" ht="15" customHeight="1">
      <c r="A17" s="356"/>
      <c r="B17" s="353"/>
      <c r="C17" s="358" t="s">
        <v>165</v>
      </c>
      <c r="D17" s="139">
        <v>100</v>
      </c>
      <c r="E17" s="142">
        <v>9.6</v>
      </c>
      <c r="F17" s="139">
        <v>44.2</v>
      </c>
      <c r="G17" s="142">
        <v>25</v>
      </c>
      <c r="H17" s="139">
        <v>3.8</v>
      </c>
      <c r="I17" s="142">
        <v>1.9</v>
      </c>
      <c r="J17" s="139">
        <v>15.4</v>
      </c>
    </row>
    <row r="18" spans="1:10" ht="15" customHeight="1">
      <c r="A18" s="356"/>
      <c r="B18" s="353"/>
      <c r="C18" s="358" t="s">
        <v>166</v>
      </c>
      <c r="D18" s="133">
        <v>129</v>
      </c>
      <c r="E18" s="132">
        <v>9</v>
      </c>
      <c r="F18" s="133">
        <v>63</v>
      </c>
      <c r="G18" s="132">
        <v>44</v>
      </c>
      <c r="H18" s="133">
        <v>3</v>
      </c>
      <c r="I18" s="132">
        <v>2</v>
      </c>
      <c r="J18" s="133">
        <v>8</v>
      </c>
    </row>
    <row r="19" spans="1:10" ht="15" customHeight="1">
      <c r="A19" s="356"/>
      <c r="B19" s="353"/>
      <c r="C19" s="358" t="s">
        <v>166</v>
      </c>
      <c r="D19" s="144">
        <v>100</v>
      </c>
      <c r="E19" s="143">
        <v>7</v>
      </c>
      <c r="F19" s="144">
        <v>48.8</v>
      </c>
      <c r="G19" s="143">
        <v>34.1</v>
      </c>
      <c r="H19" s="144">
        <v>2.3</v>
      </c>
      <c r="I19" s="143">
        <v>1.6</v>
      </c>
      <c r="J19" s="144">
        <v>6.2</v>
      </c>
    </row>
    <row r="20" spans="1:10" ht="15" customHeight="1">
      <c r="A20" s="356"/>
      <c r="B20" s="353"/>
      <c r="C20" s="358" t="s">
        <v>167</v>
      </c>
      <c r="D20" s="128">
        <v>150</v>
      </c>
      <c r="E20" s="131">
        <v>23</v>
      </c>
      <c r="F20" s="128">
        <v>75</v>
      </c>
      <c r="G20" s="131">
        <v>38</v>
      </c>
      <c r="H20" s="128">
        <v>6</v>
      </c>
      <c r="I20" s="131">
        <v>0</v>
      </c>
      <c r="J20" s="128">
        <v>8</v>
      </c>
    </row>
    <row r="21" spans="1:10" ht="15" customHeight="1">
      <c r="A21" s="356"/>
      <c r="B21" s="353"/>
      <c r="C21" s="358" t="s">
        <v>167</v>
      </c>
      <c r="D21" s="139">
        <v>100</v>
      </c>
      <c r="E21" s="142">
        <v>15.3</v>
      </c>
      <c r="F21" s="139">
        <v>50</v>
      </c>
      <c r="G21" s="142">
        <v>25.3</v>
      </c>
      <c r="H21" s="139">
        <v>4</v>
      </c>
      <c r="I21" s="142">
        <v>0</v>
      </c>
      <c r="J21" s="139">
        <v>5.3</v>
      </c>
    </row>
    <row r="22" spans="1:10" ht="15" customHeight="1">
      <c r="A22" s="356"/>
      <c r="B22" s="353"/>
      <c r="C22" s="358" t="s">
        <v>168</v>
      </c>
      <c r="D22" s="133">
        <v>224</v>
      </c>
      <c r="E22" s="132">
        <v>32</v>
      </c>
      <c r="F22" s="133">
        <v>104</v>
      </c>
      <c r="G22" s="132">
        <v>63</v>
      </c>
      <c r="H22" s="133">
        <v>10</v>
      </c>
      <c r="I22" s="132">
        <v>2</v>
      </c>
      <c r="J22" s="133">
        <v>13</v>
      </c>
    </row>
    <row r="23" spans="1:10" ht="15" customHeight="1">
      <c r="A23" s="356"/>
      <c r="B23" s="353"/>
      <c r="C23" s="358" t="s">
        <v>168</v>
      </c>
      <c r="D23" s="144">
        <v>100</v>
      </c>
      <c r="E23" s="143">
        <v>14.3</v>
      </c>
      <c r="F23" s="144">
        <v>46.4</v>
      </c>
      <c r="G23" s="143">
        <v>28.1</v>
      </c>
      <c r="H23" s="144">
        <v>4.5</v>
      </c>
      <c r="I23" s="143">
        <v>0.9</v>
      </c>
      <c r="J23" s="144">
        <v>5.8</v>
      </c>
    </row>
    <row r="24" spans="1:10" ht="15" customHeight="1">
      <c r="A24" s="356"/>
      <c r="B24" s="353"/>
      <c r="C24" s="358" t="s">
        <v>169</v>
      </c>
      <c r="D24" s="128">
        <v>146</v>
      </c>
      <c r="E24" s="131">
        <v>21</v>
      </c>
      <c r="F24" s="128">
        <v>71</v>
      </c>
      <c r="G24" s="131">
        <v>40</v>
      </c>
      <c r="H24" s="128">
        <v>8</v>
      </c>
      <c r="I24" s="131">
        <v>2</v>
      </c>
      <c r="J24" s="128">
        <v>4</v>
      </c>
    </row>
    <row r="25" spans="1:10" ht="15" customHeight="1">
      <c r="A25" s="356"/>
      <c r="B25" s="353"/>
      <c r="C25" s="358" t="s">
        <v>169</v>
      </c>
      <c r="D25" s="139">
        <v>100</v>
      </c>
      <c r="E25" s="142">
        <v>14.4</v>
      </c>
      <c r="F25" s="139">
        <v>48.6</v>
      </c>
      <c r="G25" s="142">
        <v>27.4</v>
      </c>
      <c r="H25" s="139">
        <v>5.5</v>
      </c>
      <c r="I25" s="142">
        <v>1.4</v>
      </c>
      <c r="J25" s="139">
        <v>2.7</v>
      </c>
    </row>
    <row r="26" spans="1:10" ht="15" customHeight="1">
      <c r="A26" s="356"/>
      <c r="B26" s="353"/>
      <c r="C26" s="358" t="s">
        <v>170</v>
      </c>
      <c r="D26" s="133">
        <v>30</v>
      </c>
      <c r="E26" s="132">
        <v>2</v>
      </c>
      <c r="F26" s="133">
        <v>16</v>
      </c>
      <c r="G26" s="132">
        <v>10</v>
      </c>
      <c r="H26" s="133">
        <v>1</v>
      </c>
      <c r="I26" s="132">
        <v>0</v>
      </c>
      <c r="J26" s="133">
        <v>1</v>
      </c>
    </row>
    <row r="27" spans="1:10" ht="15" customHeight="1">
      <c r="A27" s="356"/>
      <c r="B27" s="353"/>
      <c r="C27" s="358" t="s">
        <v>170</v>
      </c>
      <c r="D27" s="144">
        <v>100</v>
      </c>
      <c r="E27" s="143">
        <v>6.7</v>
      </c>
      <c r="F27" s="144">
        <v>53.3</v>
      </c>
      <c r="G27" s="143">
        <v>33.3</v>
      </c>
      <c r="H27" s="144">
        <v>3.3</v>
      </c>
      <c r="I27" s="143">
        <v>0</v>
      </c>
      <c r="J27" s="144">
        <v>3.3</v>
      </c>
    </row>
    <row r="28" spans="1:10" ht="15" customHeight="1">
      <c r="A28" s="356"/>
      <c r="B28" s="353"/>
      <c r="C28" s="358" t="s">
        <v>171</v>
      </c>
      <c r="D28" s="128">
        <v>17</v>
      </c>
      <c r="E28" s="131">
        <v>0</v>
      </c>
      <c r="F28" s="128">
        <v>6</v>
      </c>
      <c r="G28" s="131">
        <v>8</v>
      </c>
      <c r="H28" s="128">
        <v>1</v>
      </c>
      <c r="I28" s="131">
        <v>0</v>
      </c>
      <c r="J28" s="128">
        <v>2</v>
      </c>
    </row>
    <row r="29" spans="1:10" ht="15" customHeight="1" thickBot="1">
      <c r="A29" s="356"/>
      <c r="B29" s="354"/>
      <c r="C29" s="359" t="s">
        <v>171</v>
      </c>
      <c r="D29" s="268">
        <v>100</v>
      </c>
      <c r="E29" s="269">
        <v>0</v>
      </c>
      <c r="F29" s="268">
        <v>35.3</v>
      </c>
      <c r="G29" s="269">
        <v>47.1</v>
      </c>
      <c r="H29" s="268">
        <v>5.9</v>
      </c>
      <c r="I29" s="269">
        <v>0</v>
      </c>
      <c r="J29" s="268">
        <v>11.8</v>
      </c>
    </row>
    <row r="30" spans="1:10" ht="15" customHeight="1" thickTop="1">
      <c r="A30" s="356"/>
      <c r="B30" s="352" t="s">
        <v>172</v>
      </c>
      <c r="C30" s="360" t="s">
        <v>174</v>
      </c>
      <c r="D30" s="229">
        <v>548</v>
      </c>
      <c r="E30" s="265">
        <v>25</v>
      </c>
      <c r="F30" s="229">
        <v>187</v>
      </c>
      <c r="G30" s="265">
        <v>252</v>
      </c>
      <c r="H30" s="229">
        <v>44</v>
      </c>
      <c r="I30" s="265">
        <v>4</v>
      </c>
      <c r="J30" s="229">
        <v>36</v>
      </c>
    </row>
    <row r="31" spans="1:10" ht="15" customHeight="1">
      <c r="A31" s="356"/>
      <c r="B31" s="353"/>
      <c r="C31" s="358"/>
      <c r="D31" s="139">
        <v>100</v>
      </c>
      <c r="E31" s="142">
        <v>4.6</v>
      </c>
      <c r="F31" s="139">
        <v>34.1</v>
      </c>
      <c r="G31" s="142">
        <v>46</v>
      </c>
      <c r="H31" s="139">
        <v>8</v>
      </c>
      <c r="I31" s="142">
        <v>0.7</v>
      </c>
      <c r="J31" s="139">
        <v>6.6</v>
      </c>
    </row>
    <row r="32" spans="1:10" ht="15" customHeight="1">
      <c r="A32" s="356"/>
      <c r="B32" s="353"/>
      <c r="C32" s="358" t="s">
        <v>165</v>
      </c>
      <c r="D32" s="133">
        <v>37</v>
      </c>
      <c r="E32" s="132">
        <v>2</v>
      </c>
      <c r="F32" s="133">
        <v>6</v>
      </c>
      <c r="G32" s="132">
        <v>18</v>
      </c>
      <c r="H32" s="133">
        <v>6</v>
      </c>
      <c r="I32" s="132">
        <v>1</v>
      </c>
      <c r="J32" s="133">
        <v>4</v>
      </c>
    </row>
    <row r="33" spans="1:10" ht="15" customHeight="1">
      <c r="A33" s="356"/>
      <c r="B33" s="353"/>
      <c r="C33" s="358" t="s">
        <v>165</v>
      </c>
      <c r="D33" s="144">
        <v>100</v>
      </c>
      <c r="E33" s="143">
        <v>5.4</v>
      </c>
      <c r="F33" s="144">
        <v>16.2</v>
      </c>
      <c r="G33" s="143">
        <v>48.6</v>
      </c>
      <c r="H33" s="144">
        <v>16.2</v>
      </c>
      <c r="I33" s="143">
        <v>2.7</v>
      </c>
      <c r="J33" s="144">
        <v>10.8</v>
      </c>
    </row>
    <row r="34" spans="1:10" ht="15" customHeight="1">
      <c r="A34" s="356"/>
      <c r="B34" s="353"/>
      <c r="C34" s="358" t="s">
        <v>166</v>
      </c>
      <c r="D34" s="128">
        <v>68</v>
      </c>
      <c r="E34" s="128">
        <v>4</v>
      </c>
      <c r="F34" s="128">
        <v>21</v>
      </c>
      <c r="G34" s="131">
        <v>34</v>
      </c>
      <c r="H34" s="128">
        <v>8</v>
      </c>
      <c r="I34" s="131">
        <v>0</v>
      </c>
      <c r="J34" s="128">
        <v>1</v>
      </c>
    </row>
    <row r="35" spans="1:10" ht="15" customHeight="1">
      <c r="A35" s="356"/>
      <c r="B35" s="353"/>
      <c r="C35" s="358" t="s">
        <v>166</v>
      </c>
      <c r="D35" s="139">
        <v>100</v>
      </c>
      <c r="E35" s="142">
        <v>5.9</v>
      </c>
      <c r="F35" s="139">
        <v>30.9</v>
      </c>
      <c r="G35" s="142">
        <v>50</v>
      </c>
      <c r="H35" s="139">
        <v>11.8</v>
      </c>
      <c r="I35" s="142">
        <v>0</v>
      </c>
      <c r="J35" s="139">
        <v>1.5</v>
      </c>
    </row>
    <row r="36" spans="1:10" ht="15" customHeight="1">
      <c r="A36" s="356"/>
      <c r="B36" s="353"/>
      <c r="C36" s="358" t="s">
        <v>167</v>
      </c>
      <c r="D36" s="133">
        <v>98</v>
      </c>
      <c r="E36" s="132">
        <v>5</v>
      </c>
      <c r="F36" s="133">
        <v>37</v>
      </c>
      <c r="G36" s="132">
        <v>41</v>
      </c>
      <c r="H36" s="133">
        <v>3</v>
      </c>
      <c r="I36" s="132">
        <v>1</v>
      </c>
      <c r="J36" s="133">
        <v>11</v>
      </c>
    </row>
    <row r="37" spans="1:10" ht="15" customHeight="1">
      <c r="A37" s="356"/>
      <c r="B37" s="353"/>
      <c r="C37" s="358" t="s">
        <v>167</v>
      </c>
      <c r="D37" s="144">
        <v>100</v>
      </c>
      <c r="E37" s="143">
        <v>5.1</v>
      </c>
      <c r="F37" s="144">
        <v>37.8</v>
      </c>
      <c r="G37" s="143">
        <v>41.8</v>
      </c>
      <c r="H37" s="144">
        <v>3.1</v>
      </c>
      <c r="I37" s="143">
        <v>1</v>
      </c>
      <c r="J37" s="144">
        <v>11.2</v>
      </c>
    </row>
    <row r="38" spans="1:10" ht="15" customHeight="1">
      <c r="A38" s="356"/>
      <c r="B38" s="353"/>
      <c r="C38" s="358" t="s">
        <v>168</v>
      </c>
      <c r="D38" s="128">
        <v>164</v>
      </c>
      <c r="E38" s="131">
        <v>8</v>
      </c>
      <c r="F38" s="128">
        <v>61</v>
      </c>
      <c r="G38" s="131">
        <v>75</v>
      </c>
      <c r="H38" s="128">
        <v>8</v>
      </c>
      <c r="I38" s="131">
        <v>1</v>
      </c>
      <c r="J38" s="128">
        <v>11</v>
      </c>
    </row>
    <row r="39" spans="1:10" ht="15" customHeight="1">
      <c r="A39" s="356"/>
      <c r="B39" s="353"/>
      <c r="C39" s="358" t="s">
        <v>168</v>
      </c>
      <c r="D39" s="139">
        <v>100</v>
      </c>
      <c r="E39" s="142">
        <v>4.9</v>
      </c>
      <c r="F39" s="139">
        <v>37.2</v>
      </c>
      <c r="G39" s="142">
        <v>45.7</v>
      </c>
      <c r="H39" s="139">
        <v>4.9</v>
      </c>
      <c r="I39" s="142">
        <v>0.6</v>
      </c>
      <c r="J39" s="139">
        <v>6.7</v>
      </c>
    </row>
    <row r="40" spans="1:10" ht="15" customHeight="1">
      <c r="A40" s="356"/>
      <c r="B40" s="353"/>
      <c r="C40" s="358" t="s">
        <v>169</v>
      </c>
      <c r="D40" s="133">
        <v>121</v>
      </c>
      <c r="E40" s="132">
        <v>5</v>
      </c>
      <c r="F40" s="133">
        <v>47</v>
      </c>
      <c r="G40" s="132">
        <v>52</v>
      </c>
      <c r="H40" s="133">
        <v>13</v>
      </c>
      <c r="I40" s="132">
        <v>1</v>
      </c>
      <c r="J40" s="133">
        <v>3</v>
      </c>
    </row>
    <row r="41" spans="1:10" ht="15" customHeight="1">
      <c r="A41" s="356"/>
      <c r="B41" s="353"/>
      <c r="C41" s="358" t="s">
        <v>169</v>
      </c>
      <c r="D41" s="144">
        <v>100</v>
      </c>
      <c r="E41" s="143">
        <v>4.1</v>
      </c>
      <c r="F41" s="144">
        <v>38.8</v>
      </c>
      <c r="G41" s="143">
        <v>43</v>
      </c>
      <c r="H41" s="144">
        <v>10.7</v>
      </c>
      <c r="I41" s="143">
        <v>0.8</v>
      </c>
      <c r="J41" s="144">
        <v>2.5</v>
      </c>
    </row>
    <row r="42" spans="1:10" ht="15" customHeight="1">
      <c r="A42" s="356"/>
      <c r="B42" s="353"/>
      <c r="C42" s="358" t="s">
        <v>170</v>
      </c>
      <c r="D42" s="128">
        <v>46</v>
      </c>
      <c r="E42" s="131">
        <v>1</v>
      </c>
      <c r="F42" s="128">
        <v>11</v>
      </c>
      <c r="G42" s="131">
        <v>25</v>
      </c>
      <c r="H42" s="128">
        <v>4</v>
      </c>
      <c r="I42" s="131">
        <v>0</v>
      </c>
      <c r="J42" s="128">
        <v>5</v>
      </c>
    </row>
    <row r="43" spans="1:10" ht="15" customHeight="1">
      <c r="A43" s="356"/>
      <c r="B43" s="353"/>
      <c r="C43" s="358" t="s">
        <v>170</v>
      </c>
      <c r="D43" s="139">
        <v>100</v>
      </c>
      <c r="E43" s="142">
        <v>2.2</v>
      </c>
      <c r="F43" s="139">
        <v>23.9</v>
      </c>
      <c r="G43" s="142">
        <v>54.3</v>
      </c>
      <c r="H43" s="139">
        <v>8.7</v>
      </c>
      <c r="I43" s="142">
        <v>0</v>
      </c>
      <c r="J43" s="139">
        <v>10.9</v>
      </c>
    </row>
    <row r="44" spans="1:10" ht="15" customHeight="1">
      <c r="A44" s="356"/>
      <c r="B44" s="353"/>
      <c r="C44" s="358" t="s">
        <v>171</v>
      </c>
      <c r="D44" s="133">
        <v>14</v>
      </c>
      <c r="E44" s="132">
        <v>0</v>
      </c>
      <c r="F44" s="133">
        <v>4</v>
      </c>
      <c r="G44" s="132">
        <v>7</v>
      </c>
      <c r="H44" s="133">
        <v>2</v>
      </c>
      <c r="I44" s="132">
        <v>0</v>
      </c>
      <c r="J44" s="133">
        <v>1</v>
      </c>
    </row>
    <row r="45" spans="1:10" ht="15" customHeight="1">
      <c r="A45" s="357"/>
      <c r="B45" s="353"/>
      <c r="C45" s="358" t="s">
        <v>171</v>
      </c>
      <c r="D45" s="139">
        <v>100</v>
      </c>
      <c r="E45" s="142">
        <v>0</v>
      </c>
      <c r="F45" s="139">
        <v>28.6</v>
      </c>
      <c r="G45" s="142">
        <v>50</v>
      </c>
      <c r="H45" s="139">
        <v>14.3</v>
      </c>
      <c r="I45" s="142">
        <v>0</v>
      </c>
      <c r="J45" s="139">
        <v>7.1</v>
      </c>
    </row>
    <row r="46" spans="1:10" ht="15" customHeight="1">
      <c r="A46" s="361" t="s">
        <v>173</v>
      </c>
      <c r="B46" s="367" t="s">
        <v>162</v>
      </c>
      <c r="C46" s="379" t="s">
        <v>174</v>
      </c>
      <c r="D46" s="12">
        <v>748</v>
      </c>
      <c r="E46" s="13">
        <v>92</v>
      </c>
      <c r="F46" s="12">
        <v>358</v>
      </c>
      <c r="G46" s="13">
        <v>216</v>
      </c>
      <c r="H46" s="12">
        <v>31</v>
      </c>
      <c r="I46" s="13">
        <v>7</v>
      </c>
      <c r="J46" s="12">
        <v>44</v>
      </c>
    </row>
    <row r="47" spans="1:10" ht="15" customHeight="1">
      <c r="A47" s="362"/>
      <c r="B47" s="367"/>
      <c r="C47" s="379"/>
      <c r="D47" s="25">
        <v>100</v>
      </c>
      <c r="E47" s="26">
        <v>12.3</v>
      </c>
      <c r="F47" s="25">
        <v>47.9</v>
      </c>
      <c r="G47" s="26">
        <v>28.9</v>
      </c>
      <c r="H47" s="25">
        <v>4.1</v>
      </c>
      <c r="I47" s="26">
        <v>0.9</v>
      </c>
      <c r="J47" s="25">
        <v>5.9</v>
      </c>
    </row>
    <row r="48" spans="1:10" ht="15" customHeight="1">
      <c r="A48" s="362"/>
      <c r="B48" s="367"/>
      <c r="C48" s="379" t="s">
        <v>175</v>
      </c>
      <c r="D48" s="12">
        <v>208</v>
      </c>
      <c r="E48" s="15">
        <v>30</v>
      </c>
      <c r="F48" s="12">
        <v>94</v>
      </c>
      <c r="G48" s="15">
        <v>65</v>
      </c>
      <c r="H48" s="12">
        <v>6</v>
      </c>
      <c r="I48" s="15">
        <v>3</v>
      </c>
      <c r="J48" s="12">
        <v>10</v>
      </c>
    </row>
    <row r="49" spans="1:10" ht="15" customHeight="1">
      <c r="A49" s="362"/>
      <c r="B49" s="367"/>
      <c r="C49" s="380" t="s">
        <v>175</v>
      </c>
      <c r="D49" s="25">
        <v>100</v>
      </c>
      <c r="E49" s="28">
        <v>14.4</v>
      </c>
      <c r="F49" s="25">
        <v>45.2</v>
      </c>
      <c r="G49" s="28">
        <v>31.3</v>
      </c>
      <c r="H49" s="25">
        <v>2.9</v>
      </c>
      <c r="I49" s="28">
        <v>1.4</v>
      </c>
      <c r="J49" s="25">
        <v>4.8</v>
      </c>
    </row>
    <row r="50" spans="1:10" ht="15" customHeight="1">
      <c r="A50" s="362"/>
      <c r="B50" s="367"/>
      <c r="C50" s="381" t="s">
        <v>176</v>
      </c>
      <c r="D50" s="16">
        <v>209</v>
      </c>
      <c r="E50" s="17">
        <v>32</v>
      </c>
      <c r="F50" s="16">
        <v>91</v>
      </c>
      <c r="G50" s="17">
        <v>60</v>
      </c>
      <c r="H50" s="16">
        <v>10</v>
      </c>
      <c r="I50" s="17">
        <v>2</v>
      </c>
      <c r="J50" s="16">
        <v>14</v>
      </c>
    </row>
    <row r="51" spans="1:10" ht="15" customHeight="1">
      <c r="A51" s="362"/>
      <c r="B51" s="367"/>
      <c r="C51" s="382" t="s">
        <v>177</v>
      </c>
      <c r="D51" s="29">
        <v>100</v>
      </c>
      <c r="E51" s="30">
        <v>15.3</v>
      </c>
      <c r="F51" s="29">
        <v>43.5</v>
      </c>
      <c r="G51" s="30">
        <v>28.7</v>
      </c>
      <c r="H51" s="29">
        <v>4.8</v>
      </c>
      <c r="I51" s="30">
        <v>1</v>
      </c>
      <c r="J51" s="29">
        <v>6.7</v>
      </c>
    </row>
    <row r="52" spans="1:10" ht="15" customHeight="1">
      <c r="A52" s="362"/>
      <c r="B52" s="367"/>
      <c r="C52" s="379" t="s">
        <v>178</v>
      </c>
      <c r="D52" s="12">
        <v>20</v>
      </c>
      <c r="E52" s="15">
        <v>2</v>
      </c>
      <c r="F52" s="12">
        <v>11</v>
      </c>
      <c r="G52" s="15">
        <v>6</v>
      </c>
      <c r="H52" s="12">
        <v>1</v>
      </c>
      <c r="I52" s="15">
        <v>0</v>
      </c>
      <c r="J52" s="12">
        <v>0</v>
      </c>
    </row>
    <row r="53" spans="1:10" ht="15" customHeight="1">
      <c r="A53" s="362"/>
      <c r="B53" s="367"/>
      <c r="C53" s="380" t="s">
        <v>178</v>
      </c>
      <c r="D53" s="25">
        <v>100</v>
      </c>
      <c r="E53" s="28">
        <v>10</v>
      </c>
      <c r="F53" s="25">
        <v>55</v>
      </c>
      <c r="G53" s="28">
        <v>30</v>
      </c>
      <c r="H53" s="25">
        <v>5</v>
      </c>
      <c r="I53" s="28">
        <v>0</v>
      </c>
      <c r="J53" s="25">
        <v>0</v>
      </c>
    </row>
    <row r="54" spans="1:10" ht="15" customHeight="1">
      <c r="A54" s="362"/>
      <c r="B54" s="367"/>
      <c r="C54" s="379" t="s">
        <v>179</v>
      </c>
      <c r="D54" s="16">
        <v>54</v>
      </c>
      <c r="E54" s="17">
        <v>7</v>
      </c>
      <c r="F54" s="16">
        <v>34</v>
      </c>
      <c r="G54" s="17">
        <v>8</v>
      </c>
      <c r="H54" s="16">
        <v>3</v>
      </c>
      <c r="I54" s="17">
        <v>1</v>
      </c>
      <c r="J54" s="16">
        <v>1</v>
      </c>
    </row>
    <row r="55" spans="1:10" ht="15" customHeight="1">
      <c r="A55" s="362"/>
      <c r="B55" s="367"/>
      <c r="C55" s="380" t="s">
        <v>179</v>
      </c>
      <c r="D55" s="29">
        <v>100</v>
      </c>
      <c r="E55" s="30">
        <v>13</v>
      </c>
      <c r="F55" s="29">
        <v>63</v>
      </c>
      <c r="G55" s="30">
        <v>14.8</v>
      </c>
      <c r="H55" s="29">
        <v>5.6</v>
      </c>
      <c r="I55" s="30">
        <v>1.9</v>
      </c>
      <c r="J55" s="29">
        <v>1.9</v>
      </c>
    </row>
    <row r="56" spans="1:10" ht="15" customHeight="1">
      <c r="A56" s="362"/>
      <c r="B56" s="367"/>
      <c r="C56" s="379" t="s">
        <v>180</v>
      </c>
      <c r="D56" s="12">
        <v>145</v>
      </c>
      <c r="E56" s="15">
        <v>13</v>
      </c>
      <c r="F56" s="12">
        <v>77</v>
      </c>
      <c r="G56" s="15">
        <v>42</v>
      </c>
      <c r="H56" s="12">
        <v>7</v>
      </c>
      <c r="I56" s="15">
        <v>1</v>
      </c>
      <c r="J56" s="12">
        <v>5</v>
      </c>
    </row>
    <row r="57" spans="1:10" ht="15" customHeight="1">
      <c r="A57" s="362"/>
      <c r="B57" s="367"/>
      <c r="C57" s="380" t="s">
        <v>180</v>
      </c>
      <c r="D57" s="25">
        <v>100</v>
      </c>
      <c r="E57" s="28">
        <v>9</v>
      </c>
      <c r="F57" s="25">
        <v>53.1</v>
      </c>
      <c r="G57" s="28">
        <v>29</v>
      </c>
      <c r="H57" s="25">
        <v>4.8</v>
      </c>
      <c r="I57" s="28">
        <v>0.7</v>
      </c>
      <c r="J57" s="25">
        <v>3.4</v>
      </c>
    </row>
    <row r="58" spans="1:10" ht="15" customHeight="1">
      <c r="A58" s="362"/>
      <c r="B58" s="367"/>
      <c r="C58" s="379" t="s">
        <v>2</v>
      </c>
      <c r="D58" s="16">
        <v>12</v>
      </c>
      <c r="E58" s="17">
        <v>1</v>
      </c>
      <c r="F58" s="16">
        <v>6</v>
      </c>
      <c r="G58" s="17">
        <v>5</v>
      </c>
      <c r="H58" s="16">
        <v>0</v>
      </c>
      <c r="I58" s="17">
        <v>0</v>
      </c>
      <c r="J58" s="16">
        <v>0</v>
      </c>
    </row>
    <row r="59" spans="1:10" ht="15" customHeight="1">
      <c r="A59" s="362"/>
      <c r="B59" s="367"/>
      <c r="C59" s="380" t="s">
        <v>2</v>
      </c>
      <c r="D59" s="29">
        <v>100</v>
      </c>
      <c r="E59" s="30">
        <v>8.3</v>
      </c>
      <c r="F59" s="29">
        <v>50</v>
      </c>
      <c r="G59" s="30">
        <v>41.7</v>
      </c>
      <c r="H59" s="29">
        <v>0</v>
      </c>
      <c r="I59" s="30">
        <v>0</v>
      </c>
      <c r="J59" s="29">
        <v>0</v>
      </c>
    </row>
    <row r="60" spans="1:10" ht="15" customHeight="1">
      <c r="A60" s="362"/>
      <c r="B60" s="367"/>
      <c r="C60" s="379" t="s">
        <v>181</v>
      </c>
      <c r="D60" s="12">
        <v>6</v>
      </c>
      <c r="E60" s="15">
        <v>0</v>
      </c>
      <c r="F60" s="12">
        <v>3</v>
      </c>
      <c r="G60" s="15">
        <v>2</v>
      </c>
      <c r="H60" s="12">
        <v>0</v>
      </c>
      <c r="I60" s="15">
        <v>0</v>
      </c>
      <c r="J60" s="12">
        <v>1</v>
      </c>
    </row>
    <row r="61" spans="1:10" ht="15" customHeight="1">
      <c r="A61" s="362"/>
      <c r="B61" s="367"/>
      <c r="C61" s="380" t="s">
        <v>181</v>
      </c>
      <c r="D61" s="25">
        <v>100</v>
      </c>
      <c r="E61" s="28">
        <v>0</v>
      </c>
      <c r="F61" s="25">
        <v>50</v>
      </c>
      <c r="G61" s="28">
        <v>33.3</v>
      </c>
      <c r="H61" s="25">
        <v>0</v>
      </c>
      <c r="I61" s="28">
        <v>0</v>
      </c>
      <c r="J61" s="25">
        <v>16.7</v>
      </c>
    </row>
    <row r="62" spans="1:10" ht="15" customHeight="1">
      <c r="A62" s="362"/>
      <c r="B62" s="367"/>
      <c r="C62" s="379" t="s">
        <v>182</v>
      </c>
      <c r="D62" s="16">
        <v>94</v>
      </c>
      <c r="E62" s="17">
        <v>7</v>
      </c>
      <c r="F62" s="16">
        <v>42</v>
      </c>
      <c r="G62" s="17">
        <v>28</v>
      </c>
      <c r="H62" s="16">
        <v>4</v>
      </c>
      <c r="I62" s="17">
        <v>0</v>
      </c>
      <c r="J62" s="16">
        <v>13</v>
      </c>
    </row>
    <row r="63" spans="1:10" ht="15" customHeight="1" thickBot="1">
      <c r="A63" s="362"/>
      <c r="B63" s="371"/>
      <c r="C63" s="386" t="s">
        <v>182</v>
      </c>
      <c r="D63" s="272">
        <v>100</v>
      </c>
      <c r="E63" s="271">
        <v>7.4</v>
      </c>
      <c r="F63" s="272">
        <v>44.7</v>
      </c>
      <c r="G63" s="271">
        <v>29.8</v>
      </c>
      <c r="H63" s="272">
        <v>4.3</v>
      </c>
      <c r="I63" s="271">
        <v>0</v>
      </c>
      <c r="J63" s="272">
        <v>13.8</v>
      </c>
    </row>
    <row r="64" spans="1:10" ht="15" customHeight="1" thickTop="1">
      <c r="A64" s="362"/>
      <c r="B64" s="363" t="s">
        <v>172</v>
      </c>
      <c r="C64" s="385" t="s">
        <v>174</v>
      </c>
      <c r="D64" s="67">
        <v>548</v>
      </c>
      <c r="E64" s="17">
        <v>25</v>
      </c>
      <c r="F64" s="67">
        <v>188</v>
      </c>
      <c r="G64" s="17">
        <v>251</v>
      </c>
      <c r="H64" s="67">
        <v>44</v>
      </c>
      <c r="I64" s="17">
        <v>4</v>
      </c>
      <c r="J64" s="67">
        <v>36</v>
      </c>
    </row>
    <row r="65" spans="1:10" ht="15" customHeight="1">
      <c r="A65" s="362"/>
      <c r="B65" s="367"/>
      <c r="C65" s="379"/>
      <c r="D65" s="29">
        <v>100</v>
      </c>
      <c r="E65" s="30">
        <v>4.6</v>
      </c>
      <c r="F65" s="29">
        <v>34.3</v>
      </c>
      <c r="G65" s="30">
        <v>45.8</v>
      </c>
      <c r="H65" s="29">
        <v>8</v>
      </c>
      <c r="I65" s="30">
        <v>0.7</v>
      </c>
      <c r="J65" s="29">
        <v>6.6</v>
      </c>
    </row>
    <row r="66" spans="1:10" ht="15" customHeight="1">
      <c r="A66" s="362"/>
      <c r="B66" s="367"/>
      <c r="C66" s="379" t="s">
        <v>175</v>
      </c>
      <c r="D66" s="12">
        <v>260</v>
      </c>
      <c r="E66" s="15">
        <v>16</v>
      </c>
      <c r="F66" s="12">
        <v>88</v>
      </c>
      <c r="G66" s="15">
        <v>127</v>
      </c>
      <c r="H66" s="12">
        <v>16</v>
      </c>
      <c r="I66" s="15">
        <v>2</v>
      </c>
      <c r="J66" s="12">
        <v>11</v>
      </c>
    </row>
    <row r="67" spans="1:10" ht="15" customHeight="1">
      <c r="A67" s="362"/>
      <c r="B67" s="367"/>
      <c r="C67" s="380" t="s">
        <v>175</v>
      </c>
      <c r="D67" s="25">
        <v>100</v>
      </c>
      <c r="E67" s="28">
        <v>6.2</v>
      </c>
      <c r="F67" s="25">
        <v>33.8</v>
      </c>
      <c r="G67" s="28">
        <v>48.8</v>
      </c>
      <c r="H67" s="25">
        <v>6.2</v>
      </c>
      <c r="I67" s="28">
        <v>0.8</v>
      </c>
      <c r="J67" s="25">
        <v>4.2</v>
      </c>
    </row>
    <row r="68" spans="1:10" ht="15" customHeight="1">
      <c r="A68" s="362"/>
      <c r="B68" s="367"/>
      <c r="C68" s="381" t="s">
        <v>176</v>
      </c>
      <c r="D68" s="16">
        <v>51</v>
      </c>
      <c r="E68" s="17">
        <v>2</v>
      </c>
      <c r="F68" s="16">
        <v>18</v>
      </c>
      <c r="G68" s="17">
        <v>27</v>
      </c>
      <c r="H68" s="16">
        <v>4</v>
      </c>
      <c r="I68" s="17">
        <v>0</v>
      </c>
      <c r="J68" s="16">
        <v>0</v>
      </c>
    </row>
    <row r="69" spans="1:10" ht="15" customHeight="1">
      <c r="A69" s="362"/>
      <c r="B69" s="367"/>
      <c r="C69" s="382" t="s">
        <v>177</v>
      </c>
      <c r="D69" s="29">
        <v>100</v>
      </c>
      <c r="E69" s="30">
        <v>3.9</v>
      </c>
      <c r="F69" s="29">
        <v>35.3</v>
      </c>
      <c r="G69" s="30">
        <v>52.9</v>
      </c>
      <c r="H69" s="29">
        <v>7.8</v>
      </c>
      <c r="I69" s="30">
        <v>0</v>
      </c>
      <c r="J69" s="29">
        <v>0</v>
      </c>
    </row>
    <row r="70" spans="1:10" ht="15" customHeight="1">
      <c r="A70" s="362"/>
      <c r="B70" s="367"/>
      <c r="C70" s="379" t="s">
        <v>178</v>
      </c>
      <c r="D70" s="12">
        <v>40</v>
      </c>
      <c r="E70" s="15">
        <v>3</v>
      </c>
      <c r="F70" s="12">
        <v>17</v>
      </c>
      <c r="G70" s="15">
        <v>15</v>
      </c>
      <c r="H70" s="12">
        <v>1</v>
      </c>
      <c r="I70" s="15">
        <v>0</v>
      </c>
      <c r="J70" s="12">
        <v>4</v>
      </c>
    </row>
    <row r="71" spans="1:10" ht="15" customHeight="1">
      <c r="A71" s="362"/>
      <c r="B71" s="367"/>
      <c r="C71" s="380" t="s">
        <v>178</v>
      </c>
      <c r="D71" s="25">
        <v>100</v>
      </c>
      <c r="E71" s="28">
        <v>7.5</v>
      </c>
      <c r="F71" s="25">
        <v>42.5</v>
      </c>
      <c r="G71" s="28">
        <v>37.5</v>
      </c>
      <c r="H71" s="25">
        <v>2.5</v>
      </c>
      <c r="I71" s="28">
        <v>0</v>
      </c>
      <c r="J71" s="25">
        <v>10</v>
      </c>
    </row>
    <row r="72" spans="1:10" ht="15" customHeight="1">
      <c r="A72" s="362"/>
      <c r="B72" s="367"/>
      <c r="C72" s="379" t="s">
        <v>179</v>
      </c>
      <c r="D72" s="16">
        <v>71</v>
      </c>
      <c r="E72" s="17">
        <v>2</v>
      </c>
      <c r="F72" s="16">
        <v>24</v>
      </c>
      <c r="G72" s="17">
        <v>32</v>
      </c>
      <c r="H72" s="16">
        <v>7</v>
      </c>
      <c r="I72" s="17">
        <v>1</v>
      </c>
      <c r="J72" s="16">
        <v>5</v>
      </c>
    </row>
    <row r="73" spans="1:10" ht="15" customHeight="1">
      <c r="A73" s="362"/>
      <c r="B73" s="367"/>
      <c r="C73" s="380" t="s">
        <v>179</v>
      </c>
      <c r="D73" s="29">
        <v>100</v>
      </c>
      <c r="E73" s="30">
        <v>2.8</v>
      </c>
      <c r="F73" s="29">
        <v>33.8</v>
      </c>
      <c r="G73" s="30">
        <v>45.1</v>
      </c>
      <c r="H73" s="29">
        <v>9.9</v>
      </c>
      <c r="I73" s="30">
        <v>1.4</v>
      </c>
      <c r="J73" s="29">
        <v>7</v>
      </c>
    </row>
    <row r="74" spans="1:10" ht="15" customHeight="1">
      <c r="A74" s="362"/>
      <c r="B74" s="367"/>
      <c r="C74" s="379" t="s">
        <v>180</v>
      </c>
      <c r="D74" s="12">
        <v>1</v>
      </c>
      <c r="E74" s="15">
        <v>0</v>
      </c>
      <c r="F74" s="12">
        <v>0</v>
      </c>
      <c r="G74" s="15">
        <v>0</v>
      </c>
      <c r="H74" s="12">
        <v>1</v>
      </c>
      <c r="I74" s="15">
        <v>0</v>
      </c>
      <c r="J74" s="12">
        <v>0</v>
      </c>
    </row>
    <row r="75" spans="1:10" ht="15" customHeight="1">
      <c r="A75" s="362"/>
      <c r="B75" s="367"/>
      <c r="C75" s="380" t="s">
        <v>180</v>
      </c>
      <c r="D75" s="25">
        <v>100</v>
      </c>
      <c r="E75" s="28">
        <v>0</v>
      </c>
      <c r="F75" s="25">
        <v>0</v>
      </c>
      <c r="G75" s="28">
        <v>0</v>
      </c>
      <c r="H75" s="25">
        <v>100</v>
      </c>
      <c r="I75" s="28">
        <v>0</v>
      </c>
      <c r="J75" s="25">
        <v>0</v>
      </c>
    </row>
    <row r="76" spans="1:10" ht="15" customHeight="1">
      <c r="A76" s="362"/>
      <c r="B76" s="367"/>
      <c r="C76" s="379" t="s">
        <v>2</v>
      </c>
      <c r="D76" s="16">
        <v>7</v>
      </c>
      <c r="E76" s="17">
        <v>0</v>
      </c>
      <c r="F76" s="16">
        <v>3</v>
      </c>
      <c r="G76" s="17">
        <v>3</v>
      </c>
      <c r="H76" s="16">
        <v>1</v>
      </c>
      <c r="I76" s="17">
        <v>0</v>
      </c>
      <c r="J76" s="16">
        <v>0</v>
      </c>
    </row>
    <row r="77" spans="1:10" ht="15" customHeight="1">
      <c r="A77" s="362"/>
      <c r="B77" s="367"/>
      <c r="C77" s="380" t="s">
        <v>2</v>
      </c>
      <c r="D77" s="29">
        <v>100</v>
      </c>
      <c r="E77" s="30">
        <v>0</v>
      </c>
      <c r="F77" s="29">
        <v>42.9</v>
      </c>
      <c r="G77" s="30">
        <v>42.9</v>
      </c>
      <c r="H77" s="29">
        <v>14.3</v>
      </c>
      <c r="I77" s="30">
        <v>0</v>
      </c>
      <c r="J77" s="29">
        <v>0</v>
      </c>
    </row>
    <row r="78" spans="1:10" ht="15" customHeight="1">
      <c r="A78" s="362"/>
      <c r="B78" s="367"/>
      <c r="C78" s="379" t="s">
        <v>181</v>
      </c>
      <c r="D78" s="12">
        <v>3</v>
      </c>
      <c r="E78" s="15">
        <v>0</v>
      </c>
      <c r="F78" s="12">
        <v>1</v>
      </c>
      <c r="G78" s="15">
        <v>0</v>
      </c>
      <c r="H78" s="12">
        <v>2</v>
      </c>
      <c r="I78" s="15">
        <v>0</v>
      </c>
      <c r="J78" s="12">
        <v>0</v>
      </c>
    </row>
    <row r="79" spans="1:10" ht="15" customHeight="1">
      <c r="A79" s="362"/>
      <c r="B79" s="367"/>
      <c r="C79" s="380" t="s">
        <v>181</v>
      </c>
      <c r="D79" s="25">
        <v>100</v>
      </c>
      <c r="E79" s="28">
        <v>0</v>
      </c>
      <c r="F79" s="25">
        <v>33.3</v>
      </c>
      <c r="G79" s="28">
        <v>0</v>
      </c>
      <c r="H79" s="25">
        <v>66.7</v>
      </c>
      <c r="I79" s="28">
        <v>0</v>
      </c>
      <c r="J79" s="25">
        <v>0</v>
      </c>
    </row>
    <row r="80" spans="1:10" ht="15" customHeight="1">
      <c r="A80" s="362"/>
      <c r="B80" s="367"/>
      <c r="C80" s="379" t="s">
        <v>182</v>
      </c>
      <c r="D80" s="12">
        <v>115</v>
      </c>
      <c r="E80" s="13">
        <v>2</v>
      </c>
      <c r="F80" s="12">
        <v>37</v>
      </c>
      <c r="G80" s="13">
        <v>47</v>
      </c>
      <c r="H80" s="12">
        <v>12</v>
      </c>
      <c r="I80" s="13">
        <v>1</v>
      </c>
      <c r="J80" s="12">
        <v>16</v>
      </c>
    </row>
    <row r="81" spans="1:10" ht="15" customHeight="1">
      <c r="A81" s="363"/>
      <c r="B81" s="367"/>
      <c r="C81" s="380" t="s">
        <v>182</v>
      </c>
      <c r="D81" s="25">
        <v>100</v>
      </c>
      <c r="E81" s="26">
        <v>1.7</v>
      </c>
      <c r="F81" s="25">
        <v>32.2</v>
      </c>
      <c r="G81" s="26">
        <v>40.9</v>
      </c>
      <c r="H81" s="25">
        <v>10.4</v>
      </c>
      <c r="I81" s="26">
        <v>0.9</v>
      </c>
      <c r="J81" s="25">
        <v>13.9</v>
      </c>
    </row>
    <row r="82" spans="1:10" ht="15" customHeight="1">
      <c r="A82" s="361" t="s">
        <v>385</v>
      </c>
      <c r="B82" s="367" t="s">
        <v>162</v>
      </c>
      <c r="C82" s="370" t="s">
        <v>174</v>
      </c>
      <c r="D82" s="13">
        <v>749</v>
      </c>
      <c r="E82" s="12">
        <v>92</v>
      </c>
      <c r="F82" s="13">
        <v>359</v>
      </c>
      <c r="G82" s="12">
        <v>216</v>
      </c>
      <c r="H82" s="13">
        <v>31</v>
      </c>
      <c r="I82" s="12">
        <v>7</v>
      </c>
      <c r="J82" s="14">
        <v>44</v>
      </c>
    </row>
    <row r="83" spans="1:10" ht="15" customHeight="1">
      <c r="A83" s="362"/>
      <c r="B83" s="367"/>
      <c r="C83" s="370"/>
      <c r="D83" s="26">
        <v>100</v>
      </c>
      <c r="E83" s="25">
        <v>12.3</v>
      </c>
      <c r="F83" s="26">
        <v>47.9</v>
      </c>
      <c r="G83" s="25">
        <v>28.8</v>
      </c>
      <c r="H83" s="26">
        <v>4.1</v>
      </c>
      <c r="I83" s="25">
        <v>0.9</v>
      </c>
      <c r="J83" s="27">
        <v>5.9</v>
      </c>
    </row>
    <row r="84" spans="1:10" ht="15" customHeight="1">
      <c r="A84" s="362"/>
      <c r="B84" s="367"/>
      <c r="C84" s="370" t="s">
        <v>185</v>
      </c>
      <c r="D84" s="19">
        <v>83</v>
      </c>
      <c r="E84" s="12">
        <v>8</v>
      </c>
      <c r="F84" s="15">
        <v>38</v>
      </c>
      <c r="G84" s="12">
        <v>22</v>
      </c>
      <c r="H84" s="15">
        <v>2</v>
      </c>
      <c r="I84" s="12">
        <v>1</v>
      </c>
      <c r="J84" s="14">
        <v>12</v>
      </c>
    </row>
    <row r="85" spans="1:10" ht="15" customHeight="1">
      <c r="A85" s="362"/>
      <c r="B85" s="367"/>
      <c r="C85" s="370" t="s">
        <v>185</v>
      </c>
      <c r="D85" s="32">
        <v>100</v>
      </c>
      <c r="E85" s="25">
        <v>9.6</v>
      </c>
      <c r="F85" s="28">
        <v>45.8</v>
      </c>
      <c r="G85" s="25">
        <v>26.5</v>
      </c>
      <c r="H85" s="28">
        <v>2.4</v>
      </c>
      <c r="I85" s="25">
        <v>1.2</v>
      </c>
      <c r="J85" s="27">
        <v>14.5</v>
      </c>
    </row>
    <row r="86" spans="1:10" ht="15" customHeight="1">
      <c r="A86" s="362"/>
      <c r="B86" s="367"/>
      <c r="C86" s="370" t="s">
        <v>186</v>
      </c>
      <c r="D86" s="17">
        <v>562</v>
      </c>
      <c r="E86" s="16">
        <v>74</v>
      </c>
      <c r="F86" s="17">
        <v>283</v>
      </c>
      <c r="G86" s="16">
        <v>159</v>
      </c>
      <c r="H86" s="17">
        <v>23</v>
      </c>
      <c r="I86" s="16">
        <v>4</v>
      </c>
      <c r="J86" s="18">
        <v>19</v>
      </c>
    </row>
    <row r="87" spans="1:10" ht="15" customHeight="1">
      <c r="A87" s="362"/>
      <c r="B87" s="367"/>
      <c r="C87" s="370" t="s">
        <v>186</v>
      </c>
      <c r="D87" s="30">
        <v>100</v>
      </c>
      <c r="E87" s="29">
        <v>13.2</v>
      </c>
      <c r="F87" s="30">
        <v>50.4</v>
      </c>
      <c r="G87" s="29">
        <v>28.3</v>
      </c>
      <c r="H87" s="30">
        <v>4.1</v>
      </c>
      <c r="I87" s="29">
        <v>0.7</v>
      </c>
      <c r="J87" s="31">
        <v>3.4</v>
      </c>
    </row>
    <row r="88" spans="1:10" ht="15" customHeight="1">
      <c r="A88" s="362"/>
      <c r="B88" s="367"/>
      <c r="C88" s="370" t="s">
        <v>278</v>
      </c>
      <c r="D88" s="19">
        <v>104</v>
      </c>
      <c r="E88" s="12">
        <v>10</v>
      </c>
      <c r="F88" s="15">
        <v>38</v>
      </c>
      <c r="G88" s="12">
        <v>35</v>
      </c>
      <c r="H88" s="15">
        <v>6</v>
      </c>
      <c r="I88" s="12">
        <v>2</v>
      </c>
      <c r="J88" s="14">
        <v>13</v>
      </c>
    </row>
    <row r="89" spans="1:10" ht="15" customHeight="1" thickBot="1">
      <c r="A89" s="362"/>
      <c r="B89" s="371"/>
      <c r="C89" s="372" t="s">
        <v>187</v>
      </c>
      <c r="D89" s="278">
        <v>100</v>
      </c>
      <c r="E89" s="272">
        <v>9.6</v>
      </c>
      <c r="F89" s="271">
        <v>36.5</v>
      </c>
      <c r="G89" s="272">
        <v>33.7</v>
      </c>
      <c r="H89" s="271">
        <v>5.8</v>
      </c>
      <c r="I89" s="272">
        <v>1.9</v>
      </c>
      <c r="J89" s="273">
        <v>12.5</v>
      </c>
    </row>
    <row r="90" spans="1:10" ht="15" customHeight="1" thickTop="1">
      <c r="A90" s="362"/>
      <c r="B90" s="363" t="s">
        <v>172</v>
      </c>
      <c r="C90" s="387" t="s">
        <v>174</v>
      </c>
      <c r="D90" s="17">
        <v>548</v>
      </c>
      <c r="E90" s="67">
        <v>25</v>
      </c>
      <c r="F90" s="17">
        <v>187</v>
      </c>
      <c r="G90" s="67">
        <v>252</v>
      </c>
      <c r="H90" s="17">
        <v>44</v>
      </c>
      <c r="I90" s="67">
        <v>4</v>
      </c>
      <c r="J90" s="207">
        <v>36</v>
      </c>
    </row>
    <row r="91" spans="1:10" ht="15" customHeight="1">
      <c r="A91" s="362"/>
      <c r="B91" s="367"/>
      <c r="C91" s="370"/>
      <c r="D91" s="30">
        <v>100</v>
      </c>
      <c r="E91" s="29">
        <v>4.6</v>
      </c>
      <c r="F91" s="30">
        <v>34.1</v>
      </c>
      <c r="G91" s="29">
        <v>46</v>
      </c>
      <c r="H91" s="30">
        <v>8</v>
      </c>
      <c r="I91" s="29">
        <v>0.7</v>
      </c>
      <c r="J91" s="31">
        <v>6.6</v>
      </c>
    </row>
    <row r="92" spans="1:10" ht="15" customHeight="1">
      <c r="A92" s="362"/>
      <c r="B92" s="367"/>
      <c r="C92" s="370" t="s">
        <v>185</v>
      </c>
      <c r="D92" s="19">
        <v>84</v>
      </c>
      <c r="E92" s="12">
        <v>4</v>
      </c>
      <c r="F92" s="15">
        <v>25</v>
      </c>
      <c r="G92" s="12">
        <v>30</v>
      </c>
      <c r="H92" s="15">
        <v>8</v>
      </c>
      <c r="I92" s="12">
        <v>1</v>
      </c>
      <c r="J92" s="14">
        <v>16</v>
      </c>
    </row>
    <row r="93" spans="1:10" ht="15" customHeight="1">
      <c r="A93" s="362"/>
      <c r="B93" s="367"/>
      <c r="C93" s="370" t="s">
        <v>185</v>
      </c>
      <c r="D93" s="32">
        <v>100</v>
      </c>
      <c r="E93" s="25">
        <v>4.8</v>
      </c>
      <c r="F93" s="28">
        <v>29.8</v>
      </c>
      <c r="G93" s="25">
        <v>35.7</v>
      </c>
      <c r="H93" s="28">
        <v>9.5</v>
      </c>
      <c r="I93" s="25">
        <v>1.2</v>
      </c>
      <c r="J93" s="27">
        <v>19</v>
      </c>
    </row>
    <row r="94" spans="1:10" ht="15" customHeight="1">
      <c r="A94" s="362"/>
      <c r="B94" s="367"/>
      <c r="C94" s="370" t="s">
        <v>186</v>
      </c>
      <c r="D94" s="17">
        <v>429</v>
      </c>
      <c r="E94" s="16">
        <v>20</v>
      </c>
      <c r="F94" s="17">
        <v>150</v>
      </c>
      <c r="G94" s="16">
        <v>209</v>
      </c>
      <c r="H94" s="17">
        <v>33</v>
      </c>
      <c r="I94" s="16">
        <v>3</v>
      </c>
      <c r="J94" s="18">
        <v>14</v>
      </c>
    </row>
    <row r="95" spans="1:10" ht="15" customHeight="1">
      <c r="A95" s="362"/>
      <c r="B95" s="367"/>
      <c r="C95" s="370" t="s">
        <v>186</v>
      </c>
      <c r="D95" s="30">
        <v>100</v>
      </c>
      <c r="E95" s="29">
        <v>4.7</v>
      </c>
      <c r="F95" s="30">
        <v>35</v>
      </c>
      <c r="G95" s="29">
        <v>48.7</v>
      </c>
      <c r="H95" s="30">
        <v>7.7</v>
      </c>
      <c r="I95" s="29">
        <v>0.7</v>
      </c>
      <c r="J95" s="31">
        <v>3.3</v>
      </c>
    </row>
    <row r="96" spans="1:10" ht="15" customHeight="1">
      <c r="A96" s="362"/>
      <c r="B96" s="367"/>
      <c r="C96" s="370" t="s">
        <v>278</v>
      </c>
      <c r="D96" s="19">
        <v>35</v>
      </c>
      <c r="E96" s="12">
        <v>1</v>
      </c>
      <c r="F96" s="15">
        <v>12</v>
      </c>
      <c r="G96" s="12">
        <v>13</v>
      </c>
      <c r="H96" s="15">
        <v>3</v>
      </c>
      <c r="I96" s="12">
        <v>0</v>
      </c>
      <c r="J96" s="14">
        <v>6</v>
      </c>
    </row>
    <row r="97" spans="1:10" ht="15" customHeight="1">
      <c r="A97" s="363"/>
      <c r="B97" s="367"/>
      <c r="C97" s="370" t="s">
        <v>187</v>
      </c>
      <c r="D97" s="32">
        <v>100</v>
      </c>
      <c r="E97" s="25">
        <v>2.9</v>
      </c>
      <c r="F97" s="28">
        <v>34.3</v>
      </c>
      <c r="G97" s="25">
        <v>37.1</v>
      </c>
      <c r="H97" s="28">
        <v>8.6</v>
      </c>
      <c r="I97" s="25">
        <v>0</v>
      </c>
      <c r="J97" s="27">
        <v>17.1</v>
      </c>
    </row>
    <row r="98" spans="4:10" ht="6" customHeight="1">
      <c r="D98" s="110"/>
      <c r="E98" s="110"/>
      <c r="F98" s="110"/>
      <c r="G98" s="110"/>
      <c r="H98" s="110"/>
      <c r="I98" s="110"/>
      <c r="J98" s="110"/>
    </row>
    <row r="99" spans="1:10" ht="15" customHeight="1">
      <c r="A99" s="364" t="s">
        <v>208</v>
      </c>
      <c r="B99" s="373" t="s">
        <v>284</v>
      </c>
      <c r="C99" s="375" t="s">
        <v>189</v>
      </c>
      <c r="D99" s="23">
        <v>559</v>
      </c>
      <c r="E99" s="23">
        <v>74</v>
      </c>
      <c r="F99" s="23">
        <v>283</v>
      </c>
      <c r="G99" s="23">
        <v>157</v>
      </c>
      <c r="H99" s="23">
        <v>22</v>
      </c>
      <c r="I99" s="23">
        <v>4</v>
      </c>
      <c r="J99" s="23">
        <v>19</v>
      </c>
    </row>
    <row r="100" spans="1:10" ht="15" customHeight="1">
      <c r="A100" s="365"/>
      <c r="B100" s="373"/>
      <c r="C100" s="375"/>
      <c r="D100" s="40">
        <v>100</v>
      </c>
      <c r="E100" s="40">
        <v>13.237924865831843</v>
      </c>
      <c r="F100" s="40">
        <v>50.62611806797853</v>
      </c>
      <c r="G100" s="40">
        <v>28.085867620751344</v>
      </c>
      <c r="H100" s="40">
        <v>3.9355992844364938</v>
      </c>
      <c r="I100" s="40">
        <v>0.7155635062611807</v>
      </c>
      <c r="J100" s="40">
        <v>3.3989266547406083</v>
      </c>
    </row>
    <row r="101" spans="1:10" ht="15" customHeight="1">
      <c r="A101" s="365"/>
      <c r="B101" s="373"/>
      <c r="C101" s="375" t="s">
        <v>209</v>
      </c>
      <c r="D101" s="23">
        <v>342</v>
      </c>
      <c r="E101" s="23">
        <v>50</v>
      </c>
      <c r="F101" s="23">
        <v>171</v>
      </c>
      <c r="G101" s="23">
        <v>93</v>
      </c>
      <c r="H101" s="23">
        <v>15</v>
      </c>
      <c r="I101" s="23">
        <v>3</v>
      </c>
      <c r="J101" s="23">
        <v>10</v>
      </c>
    </row>
    <row r="102" spans="1:10" ht="15" customHeight="1">
      <c r="A102" s="365"/>
      <c r="B102" s="373"/>
      <c r="C102" s="375"/>
      <c r="D102" s="41">
        <v>100</v>
      </c>
      <c r="E102" s="40">
        <v>14.619883040935672</v>
      </c>
      <c r="F102" s="40">
        <v>50</v>
      </c>
      <c r="G102" s="40">
        <v>27.192982456140353</v>
      </c>
      <c r="H102" s="40">
        <v>4.385964912280702</v>
      </c>
      <c r="I102" s="40">
        <v>0.8771929824561404</v>
      </c>
      <c r="J102" s="40">
        <v>2.9239766081871346</v>
      </c>
    </row>
    <row r="103" spans="1:10" ht="15" customHeight="1">
      <c r="A103" s="365"/>
      <c r="B103" s="373"/>
      <c r="C103" s="376" t="s">
        <v>210</v>
      </c>
      <c r="D103" s="23">
        <v>35</v>
      </c>
      <c r="E103" s="23">
        <v>9</v>
      </c>
      <c r="F103" s="23">
        <v>13</v>
      </c>
      <c r="G103" s="23">
        <v>12</v>
      </c>
      <c r="H103" s="23">
        <v>0</v>
      </c>
      <c r="I103" s="23">
        <v>0</v>
      </c>
      <c r="J103" s="23">
        <v>1</v>
      </c>
    </row>
    <row r="104" spans="1:10" ht="15" customHeight="1">
      <c r="A104" s="365"/>
      <c r="B104" s="373"/>
      <c r="C104" s="376"/>
      <c r="D104" s="40">
        <v>100</v>
      </c>
      <c r="E104" s="40">
        <v>25.714285714285715</v>
      </c>
      <c r="F104" s="40">
        <v>37.142857142857146</v>
      </c>
      <c r="G104" s="40">
        <v>34.285714285714285</v>
      </c>
      <c r="H104" s="40">
        <v>0</v>
      </c>
      <c r="I104" s="40">
        <v>0</v>
      </c>
      <c r="J104" s="40">
        <v>2.857142857142857</v>
      </c>
    </row>
    <row r="105" spans="1:10" ht="15" customHeight="1">
      <c r="A105" s="365"/>
      <c r="B105" s="373"/>
      <c r="C105" s="376" t="s">
        <v>211</v>
      </c>
      <c r="D105" s="23">
        <v>117</v>
      </c>
      <c r="E105" s="23">
        <v>9</v>
      </c>
      <c r="F105" s="23">
        <v>61</v>
      </c>
      <c r="G105" s="23">
        <v>35</v>
      </c>
      <c r="H105" s="23">
        <v>5</v>
      </c>
      <c r="I105" s="23">
        <v>1</v>
      </c>
      <c r="J105" s="23">
        <v>6</v>
      </c>
    </row>
    <row r="106" spans="1:10" ht="15" customHeight="1">
      <c r="A106" s="365"/>
      <c r="B106" s="373"/>
      <c r="C106" s="376"/>
      <c r="D106" s="41">
        <v>100</v>
      </c>
      <c r="E106" s="40">
        <v>7.6923076923076925</v>
      </c>
      <c r="F106" s="40">
        <v>52.13675213675214</v>
      </c>
      <c r="G106" s="40">
        <v>29.914529914529915</v>
      </c>
      <c r="H106" s="40">
        <v>4.273504273504273</v>
      </c>
      <c r="I106" s="40">
        <v>0.8547008547008548</v>
      </c>
      <c r="J106" s="40">
        <v>5.128205128205129</v>
      </c>
    </row>
    <row r="107" spans="1:10" ht="15" customHeight="1">
      <c r="A107" s="365"/>
      <c r="B107" s="373"/>
      <c r="C107" s="376" t="s">
        <v>212</v>
      </c>
      <c r="D107" s="24">
        <v>65</v>
      </c>
      <c r="E107" s="23">
        <v>6</v>
      </c>
      <c r="F107" s="23">
        <v>38</v>
      </c>
      <c r="G107" s="23">
        <v>17</v>
      </c>
      <c r="H107" s="23">
        <v>2</v>
      </c>
      <c r="I107" s="23">
        <v>0</v>
      </c>
      <c r="J107" s="23">
        <v>2</v>
      </c>
    </row>
    <row r="108" spans="1:10" ht="15" customHeight="1" thickBot="1">
      <c r="A108" s="365"/>
      <c r="B108" s="377"/>
      <c r="C108" s="378"/>
      <c r="D108" s="274">
        <v>100</v>
      </c>
      <c r="E108" s="274">
        <v>9.23076923076923</v>
      </c>
      <c r="F108" s="274">
        <v>58.46153846153846</v>
      </c>
      <c r="G108" s="274">
        <v>26.153846153846153</v>
      </c>
      <c r="H108" s="274">
        <v>3.0769230769230766</v>
      </c>
      <c r="I108" s="274">
        <v>0</v>
      </c>
      <c r="J108" s="274">
        <v>3.0769230769230766</v>
      </c>
    </row>
    <row r="109" spans="1:10" ht="15" customHeight="1" thickTop="1">
      <c r="A109" s="365"/>
      <c r="B109" s="366" t="s">
        <v>285</v>
      </c>
      <c r="C109" s="374" t="s">
        <v>189</v>
      </c>
      <c r="D109" s="24">
        <v>426</v>
      </c>
      <c r="E109" s="24">
        <v>20</v>
      </c>
      <c r="F109" s="24">
        <v>150</v>
      </c>
      <c r="G109" s="24">
        <v>207</v>
      </c>
      <c r="H109" s="24">
        <v>33</v>
      </c>
      <c r="I109" s="24">
        <v>3</v>
      </c>
      <c r="J109" s="24">
        <v>13</v>
      </c>
    </row>
    <row r="110" spans="1:10" ht="15" customHeight="1">
      <c r="A110" s="365"/>
      <c r="B110" s="373"/>
      <c r="C110" s="375"/>
      <c r="D110" s="40">
        <v>100</v>
      </c>
      <c r="E110" s="40">
        <v>4.694835680751174</v>
      </c>
      <c r="F110" s="40">
        <v>35.21126760563381</v>
      </c>
      <c r="G110" s="40">
        <v>48.59154929577465</v>
      </c>
      <c r="H110" s="40">
        <v>7.746478873239437</v>
      </c>
      <c r="I110" s="40">
        <v>0.7042253521126761</v>
      </c>
      <c r="J110" s="40">
        <v>3.051643192488263</v>
      </c>
    </row>
    <row r="111" spans="1:10" ht="15" customHeight="1">
      <c r="A111" s="365"/>
      <c r="B111" s="373"/>
      <c r="C111" s="375" t="s">
        <v>209</v>
      </c>
      <c r="D111" s="23">
        <v>252</v>
      </c>
      <c r="E111" s="23">
        <v>14</v>
      </c>
      <c r="F111" s="23">
        <v>86</v>
      </c>
      <c r="G111" s="23">
        <v>125</v>
      </c>
      <c r="H111" s="23">
        <v>19</v>
      </c>
      <c r="I111" s="23">
        <v>2</v>
      </c>
      <c r="J111" s="23">
        <v>6</v>
      </c>
    </row>
    <row r="112" spans="1:10" ht="15" customHeight="1">
      <c r="A112" s="365"/>
      <c r="B112" s="373"/>
      <c r="C112" s="375"/>
      <c r="D112" s="41">
        <v>100</v>
      </c>
      <c r="E112" s="40">
        <v>5.555555555555555</v>
      </c>
      <c r="F112" s="40">
        <v>34.12698412698413</v>
      </c>
      <c r="G112" s="40">
        <v>49.6031746031746</v>
      </c>
      <c r="H112" s="40">
        <v>7.5396825396825395</v>
      </c>
      <c r="I112" s="40">
        <v>0.7936507936507936</v>
      </c>
      <c r="J112" s="40">
        <v>2.380952380952381</v>
      </c>
    </row>
    <row r="113" spans="1:10" ht="15" customHeight="1">
      <c r="A113" s="365"/>
      <c r="B113" s="373"/>
      <c r="C113" s="376" t="s">
        <v>210</v>
      </c>
      <c r="D113" s="23">
        <v>88</v>
      </c>
      <c r="E113" s="23">
        <v>4</v>
      </c>
      <c r="F113" s="23">
        <v>33</v>
      </c>
      <c r="G113" s="23">
        <v>44</v>
      </c>
      <c r="H113" s="23">
        <v>4</v>
      </c>
      <c r="I113" s="23">
        <v>1</v>
      </c>
      <c r="J113" s="23">
        <v>2</v>
      </c>
    </row>
    <row r="114" spans="1:10" ht="15" customHeight="1">
      <c r="A114" s="365"/>
      <c r="B114" s="373"/>
      <c r="C114" s="376"/>
      <c r="D114" s="40">
        <v>100</v>
      </c>
      <c r="E114" s="40">
        <v>4.545454545454546</v>
      </c>
      <c r="F114" s="40">
        <v>37.5</v>
      </c>
      <c r="G114" s="40">
        <v>50</v>
      </c>
      <c r="H114" s="40">
        <v>4.545454545454546</v>
      </c>
      <c r="I114" s="40">
        <v>1.1363636363636365</v>
      </c>
      <c r="J114" s="40">
        <v>2.272727272727273</v>
      </c>
    </row>
    <row r="115" spans="1:10" ht="15" customHeight="1">
      <c r="A115" s="365"/>
      <c r="B115" s="373"/>
      <c r="C115" s="376" t="s">
        <v>211</v>
      </c>
      <c r="D115" s="23">
        <v>19</v>
      </c>
      <c r="E115" s="23">
        <v>1</v>
      </c>
      <c r="F115" s="23">
        <v>5</v>
      </c>
      <c r="G115" s="23">
        <v>11</v>
      </c>
      <c r="H115" s="23">
        <v>1</v>
      </c>
      <c r="I115" s="23">
        <v>0</v>
      </c>
      <c r="J115" s="23">
        <v>1</v>
      </c>
    </row>
    <row r="116" spans="1:10" ht="15" customHeight="1">
      <c r="A116" s="365"/>
      <c r="B116" s="373"/>
      <c r="C116" s="376"/>
      <c r="D116" s="41">
        <v>100</v>
      </c>
      <c r="E116" s="41">
        <v>5.2631578947368425</v>
      </c>
      <c r="F116" s="41">
        <v>26.31578947368421</v>
      </c>
      <c r="G116" s="41">
        <v>57.89473684210526</v>
      </c>
      <c r="H116" s="41">
        <v>5.2631578947368425</v>
      </c>
      <c r="I116" s="41">
        <v>0</v>
      </c>
      <c r="J116" s="41">
        <v>5.2631578947368425</v>
      </c>
    </row>
    <row r="117" spans="1:10" ht="15" customHeight="1">
      <c r="A117" s="365"/>
      <c r="B117" s="373"/>
      <c r="C117" s="376" t="s">
        <v>212</v>
      </c>
      <c r="D117" s="23">
        <v>67</v>
      </c>
      <c r="E117" s="23">
        <v>1</v>
      </c>
      <c r="F117" s="23">
        <v>26</v>
      </c>
      <c r="G117" s="23">
        <v>27</v>
      </c>
      <c r="H117" s="23">
        <v>9</v>
      </c>
      <c r="I117" s="23">
        <v>0</v>
      </c>
      <c r="J117" s="23">
        <v>4</v>
      </c>
    </row>
    <row r="118" spans="1:10" ht="15" customHeight="1">
      <c r="A118" s="366"/>
      <c r="B118" s="373"/>
      <c r="C118" s="376"/>
      <c r="D118" s="41">
        <v>100</v>
      </c>
      <c r="E118" s="41">
        <v>1.4925373134328357</v>
      </c>
      <c r="F118" s="41">
        <v>38.80597014925373</v>
      </c>
      <c r="G118" s="41">
        <v>40.298507462686565</v>
      </c>
      <c r="H118" s="41">
        <v>13.432835820895521</v>
      </c>
      <c r="I118" s="41">
        <v>0</v>
      </c>
      <c r="J118" s="41">
        <v>5.970149253731343</v>
      </c>
    </row>
    <row r="119" spans="1:10" ht="15" customHeight="1">
      <c r="A119" s="361" t="s">
        <v>236</v>
      </c>
      <c r="B119" s="367" t="s">
        <v>162</v>
      </c>
      <c r="C119" s="369" t="s">
        <v>174</v>
      </c>
      <c r="D119" s="19">
        <v>701</v>
      </c>
      <c r="E119" s="12">
        <v>89</v>
      </c>
      <c r="F119" s="15">
        <v>337</v>
      </c>
      <c r="G119" s="12">
        <v>200</v>
      </c>
      <c r="H119" s="15">
        <v>28</v>
      </c>
      <c r="I119" s="12">
        <v>7</v>
      </c>
      <c r="J119" s="12">
        <v>40</v>
      </c>
    </row>
    <row r="120" spans="1:10" ht="15" customHeight="1">
      <c r="A120" s="362"/>
      <c r="B120" s="367"/>
      <c r="C120" s="369"/>
      <c r="D120" s="32">
        <v>100</v>
      </c>
      <c r="E120" s="25">
        <v>12.7</v>
      </c>
      <c r="F120" s="28">
        <v>48.1</v>
      </c>
      <c r="G120" s="25">
        <v>28.5</v>
      </c>
      <c r="H120" s="28">
        <v>4</v>
      </c>
      <c r="I120" s="25">
        <v>1</v>
      </c>
      <c r="J120" s="25">
        <v>5.7</v>
      </c>
    </row>
    <row r="121" spans="1:10" ht="15" customHeight="1">
      <c r="A121" s="362"/>
      <c r="B121" s="367"/>
      <c r="C121" s="370" t="s">
        <v>6</v>
      </c>
      <c r="D121" s="17">
        <v>37</v>
      </c>
      <c r="E121" s="16">
        <v>2</v>
      </c>
      <c r="F121" s="17">
        <v>15</v>
      </c>
      <c r="G121" s="16">
        <v>18</v>
      </c>
      <c r="H121" s="17">
        <v>0</v>
      </c>
      <c r="I121" s="16">
        <v>0</v>
      </c>
      <c r="J121" s="16">
        <v>2</v>
      </c>
    </row>
    <row r="122" spans="1:10" ht="15" customHeight="1">
      <c r="A122" s="362"/>
      <c r="B122" s="367"/>
      <c r="C122" s="370" t="s">
        <v>6</v>
      </c>
      <c r="D122" s="30">
        <v>100</v>
      </c>
      <c r="E122" s="29">
        <v>5.4</v>
      </c>
      <c r="F122" s="30">
        <v>40.5</v>
      </c>
      <c r="G122" s="29">
        <v>48.6</v>
      </c>
      <c r="H122" s="30">
        <v>0</v>
      </c>
      <c r="I122" s="29">
        <v>0</v>
      </c>
      <c r="J122" s="29">
        <v>5.4</v>
      </c>
    </row>
    <row r="123" spans="1:10" ht="15" customHeight="1">
      <c r="A123" s="362"/>
      <c r="B123" s="367"/>
      <c r="C123" s="370" t="s">
        <v>7</v>
      </c>
      <c r="D123" s="19">
        <v>223</v>
      </c>
      <c r="E123" s="12">
        <v>21</v>
      </c>
      <c r="F123" s="15">
        <v>117</v>
      </c>
      <c r="G123" s="12">
        <v>61</v>
      </c>
      <c r="H123" s="15">
        <v>12</v>
      </c>
      <c r="I123" s="12">
        <v>1</v>
      </c>
      <c r="J123" s="12">
        <v>11</v>
      </c>
    </row>
    <row r="124" spans="1:10" ht="15" customHeight="1">
      <c r="A124" s="362"/>
      <c r="B124" s="367"/>
      <c r="C124" s="370" t="s">
        <v>7</v>
      </c>
      <c r="D124" s="32">
        <v>100</v>
      </c>
      <c r="E124" s="25">
        <v>9.4</v>
      </c>
      <c r="F124" s="28">
        <v>52.5</v>
      </c>
      <c r="G124" s="25">
        <v>27.4</v>
      </c>
      <c r="H124" s="28">
        <v>5.4</v>
      </c>
      <c r="I124" s="25">
        <v>0.4</v>
      </c>
      <c r="J124" s="25">
        <v>4.9</v>
      </c>
    </row>
    <row r="125" spans="1:10" ht="15" customHeight="1">
      <c r="A125" s="362"/>
      <c r="B125" s="367"/>
      <c r="C125" s="370" t="s">
        <v>8</v>
      </c>
      <c r="D125" s="17">
        <v>172</v>
      </c>
      <c r="E125" s="16">
        <v>20</v>
      </c>
      <c r="F125" s="17">
        <v>93</v>
      </c>
      <c r="G125" s="16">
        <v>41</v>
      </c>
      <c r="H125" s="17">
        <v>7</v>
      </c>
      <c r="I125" s="16">
        <v>1</v>
      </c>
      <c r="J125" s="16">
        <v>10</v>
      </c>
    </row>
    <row r="126" spans="1:10" ht="15" customHeight="1">
      <c r="A126" s="362"/>
      <c r="B126" s="367"/>
      <c r="C126" s="370" t="s">
        <v>8</v>
      </c>
      <c r="D126" s="30">
        <v>100</v>
      </c>
      <c r="E126" s="29">
        <v>11.6</v>
      </c>
      <c r="F126" s="30">
        <v>54.1</v>
      </c>
      <c r="G126" s="29">
        <v>23.8</v>
      </c>
      <c r="H126" s="30">
        <v>4.1</v>
      </c>
      <c r="I126" s="29">
        <v>0.6</v>
      </c>
      <c r="J126" s="29">
        <v>5.8</v>
      </c>
    </row>
    <row r="127" spans="1:10" ht="15" customHeight="1">
      <c r="A127" s="362"/>
      <c r="B127" s="367"/>
      <c r="C127" s="370" t="s">
        <v>9</v>
      </c>
      <c r="D127" s="19">
        <v>170</v>
      </c>
      <c r="E127" s="12">
        <v>33</v>
      </c>
      <c r="F127" s="15">
        <v>68</v>
      </c>
      <c r="G127" s="12">
        <v>51</v>
      </c>
      <c r="H127" s="15">
        <v>6</v>
      </c>
      <c r="I127" s="12">
        <v>3</v>
      </c>
      <c r="J127" s="12">
        <v>9</v>
      </c>
    </row>
    <row r="128" spans="1:10" ht="15" customHeight="1">
      <c r="A128" s="362"/>
      <c r="B128" s="367"/>
      <c r="C128" s="370" t="s">
        <v>9</v>
      </c>
      <c r="D128" s="32">
        <v>100</v>
      </c>
      <c r="E128" s="25">
        <v>19.4</v>
      </c>
      <c r="F128" s="28">
        <v>40</v>
      </c>
      <c r="G128" s="25">
        <v>30</v>
      </c>
      <c r="H128" s="28">
        <v>3.5</v>
      </c>
      <c r="I128" s="25">
        <v>1.8</v>
      </c>
      <c r="J128" s="25">
        <v>5.3</v>
      </c>
    </row>
    <row r="129" spans="1:10" ht="15" customHeight="1">
      <c r="A129" s="362"/>
      <c r="B129" s="367"/>
      <c r="C129" s="370" t="s">
        <v>10</v>
      </c>
      <c r="D129" s="17">
        <v>99</v>
      </c>
      <c r="E129" s="16">
        <v>13</v>
      </c>
      <c r="F129" s="17">
        <v>44</v>
      </c>
      <c r="G129" s="16">
        <v>29</v>
      </c>
      <c r="H129" s="17">
        <v>3</v>
      </c>
      <c r="I129" s="16">
        <v>2</v>
      </c>
      <c r="J129" s="16">
        <v>8</v>
      </c>
    </row>
    <row r="130" spans="1:10" ht="15" customHeight="1" thickBot="1">
      <c r="A130" s="362"/>
      <c r="B130" s="371"/>
      <c r="C130" s="372" t="s">
        <v>10</v>
      </c>
      <c r="D130" s="271">
        <v>100</v>
      </c>
      <c r="E130" s="272">
        <v>13.1</v>
      </c>
      <c r="F130" s="271">
        <v>44.4</v>
      </c>
      <c r="G130" s="272">
        <v>29.3</v>
      </c>
      <c r="H130" s="271">
        <v>3</v>
      </c>
      <c r="I130" s="272">
        <v>2</v>
      </c>
      <c r="J130" s="272">
        <v>8.1</v>
      </c>
    </row>
    <row r="131" spans="1:10" ht="15" customHeight="1" thickTop="1">
      <c r="A131" s="362"/>
      <c r="B131" s="363" t="s">
        <v>172</v>
      </c>
      <c r="C131" s="368" t="s">
        <v>174</v>
      </c>
      <c r="D131" s="17">
        <v>522</v>
      </c>
      <c r="E131" s="67">
        <v>24</v>
      </c>
      <c r="F131" s="17">
        <v>181</v>
      </c>
      <c r="G131" s="67">
        <v>239</v>
      </c>
      <c r="H131" s="17">
        <v>41</v>
      </c>
      <c r="I131" s="67">
        <v>4</v>
      </c>
      <c r="J131" s="207">
        <v>33</v>
      </c>
    </row>
    <row r="132" spans="1:10" ht="15" customHeight="1">
      <c r="A132" s="362"/>
      <c r="B132" s="367"/>
      <c r="C132" s="369"/>
      <c r="D132" s="30">
        <v>100</v>
      </c>
      <c r="E132" s="29">
        <v>4.6</v>
      </c>
      <c r="F132" s="30">
        <v>34.7</v>
      </c>
      <c r="G132" s="29">
        <v>45.8</v>
      </c>
      <c r="H132" s="30">
        <v>7.9</v>
      </c>
      <c r="I132" s="29">
        <v>0.8</v>
      </c>
      <c r="J132" s="31">
        <v>6.3</v>
      </c>
    </row>
    <row r="133" spans="1:10" ht="15" customHeight="1">
      <c r="A133" s="362"/>
      <c r="B133" s="367"/>
      <c r="C133" s="370" t="s">
        <v>6</v>
      </c>
      <c r="D133" s="19">
        <v>41</v>
      </c>
      <c r="E133" s="12">
        <v>3</v>
      </c>
      <c r="F133" s="15">
        <v>13</v>
      </c>
      <c r="G133" s="12">
        <v>13</v>
      </c>
      <c r="H133" s="15">
        <v>6</v>
      </c>
      <c r="I133" s="12">
        <v>2</v>
      </c>
      <c r="J133" s="14">
        <v>4</v>
      </c>
    </row>
    <row r="134" spans="1:10" ht="15" customHeight="1">
      <c r="A134" s="362"/>
      <c r="B134" s="367"/>
      <c r="C134" s="370" t="s">
        <v>6</v>
      </c>
      <c r="D134" s="32">
        <v>100</v>
      </c>
      <c r="E134" s="25">
        <v>7.3</v>
      </c>
      <c r="F134" s="28">
        <v>31.7</v>
      </c>
      <c r="G134" s="25">
        <v>31.7</v>
      </c>
      <c r="H134" s="28">
        <v>14.6</v>
      </c>
      <c r="I134" s="25">
        <v>4.9</v>
      </c>
      <c r="J134" s="27">
        <v>9.8</v>
      </c>
    </row>
    <row r="135" spans="1:10" ht="15" customHeight="1">
      <c r="A135" s="362"/>
      <c r="B135" s="367"/>
      <c r="C135" s="370" t="s">
        <v>7</v>
      </c>
      <c r="D135" s="17">
        <v>209</v>
      </c>
      <c r="E135" s="16">
        <v>12</v>
      </c>
      <c r="F135" s="17">
        <v>78</v>
      </c>
      <c r="G135" s="16">
        <v>92</v>
      </c>
      <c r="H135" s="17">
        <v>15</v>
      </c>
      <c r="I135" s="16">
        <v>0</v>
      </c>
      <c r="J135" s="18">
        <v>12</v>
      </c>
    </row>
    <row r="136" spans="1:10" ht="15" customHeight="1">
      <c r="A136" s="362"/>
      <c r="B136" s="367"/>
      <c r="C136" s="370" t="s">
        <v>7</v>
      </c>
      <c r="D136" s="30">
        <v>100</v>
      </c>
      <c r="E136" s="29">
        <v>5.7</v>
      </c>
      <c r="F136" s="30">
        <v>37.3</v>
      </c>
      <c r="G136" s="29">
        <v>44</v>
      </c>
      <c r="H136" s="30">
        <v>7.2</v>
      </c>
      <c r="I136" s="29">
        <v>0</v>
      </c>
      <c r="J136" s="31">
        <v>5.7</v>
      </c>
    </row>
    <row r="137" spans="1:10" ht="15" customHeight="1">
      <c r="A137" s="362"/>
      <c r="B137" s="367"/>
      <c r="C137" s="370" t="s">
        <v>8</v>
      </c>
      <c r="D137" s="19">
        <v>112</v>
      </c>
      <c r="E137" s="12">
        <v>3</v>
      </c>
      <c r="F137" s="15">
        <v>49</v>
      </c>
      <c r="G137" s="12">
        <v>45</v>
      </c>
      <c r="H137" s="15">
        <v>9</v>
      </c>
      <c r="I137" s="12">
        <v>0</v>
      </c>
      <c r="J137" s="14">
        <v>6</v>
      </c>
    </row>
    <row r="138" spans="1:10" ht="15" customHeight="1">
      <c r="A138" s="362"/>
      <c r="B138" s="367"/>
      <c r="C138" s="370" t="s">
        <v>8</v>
      </c>
      <c r="D138" s="32">
        <v>100</v>
      </c>
      <c r="E138" s="25">
        <v>2.7</v>
      </c>
      <c r="F138" s="28">
        <v>43.8</v>
      </c>
      <c r="G138" s="25">
        <v>40.2</v>
      </c>
      <c r="H138" s="28">
        <v>8</v>
      </c>
      <c r="I138" s="25">
        <v>0</v>
      </c>
      <c r="J138" s="27">
        <v>5.4</v>
      </c>
    </row>
    <row r="139" spans="1:10" ht="15" customHeight="1">
      <c r="A139" s="362"/>
      <c r="B139" s="367"/>
      <c r="C139" s="370" t="s">
        <v>9</v>
      </c>
      <c r="D139" s="17">
        <v>93</v>
      </c>
      <c r="E139" s="16">
        <v>2</v>
      </c>
      <c r="F139" s="17">
        <v>26</v>
      </c>
      <c r="G139" s="16">
        <v>54</v>
      </c>
      <c r="H139" s="17">
        <v>9</v>
      </c>
      <c r="I139" s="16">
        <v>2</v>
      </c>
      <c r="J139" s="18">
        <v>0</v>
      </c>
    </row>
    <row r="140" spans="1:10" ht="15" customHeight="1">
      <c r="A140" s="362"/>
      <c r="B140" s="367"/>
      <c r="C140" s="370" t="s">
        <v>9</v>
      </c>
      <c r="D140" s="30">
        <v>100</v>
      </c>
      <c r="E140" s="29">
        <v>2.2</v>
      </c>
      <c r="F140" s="30">
        <v>28</v>
      </c>
      <c r="G140" s="29">
        <v>58.1</v>
      </c>
      <c r="H140" s="30">
        <v>9.7</v>
      </c>
      <c r="I140" s="29">
        <v>2.2</v>
      </c>
      <c r="J140" s="31">
        <v>0</v>
      </c>
    </row>
    <row r="141" spans="1:10" ht="15" customHeight="1">
      <c r="A141" s="362"/>
      <c r="B141" s="367"/>
      <c r="C141" s="370" t="s">
        <v>10</v>
      </c>
      <c r="D141" s="19">
        <v>67</v>
      </c>
      <c r="E141" s="12">
        <v>4</v>
      </c>
      <c r="F141" s="15">
        <v>15</v>
      </c>
      <c r="G141" s="12">
        <v>35</v>
      </c>
      <c r="H141" s="15">
        <v>2</v>
      </c>
      <c r="I141" s="12">
        <v>0</v>
      </c>
      <c r="J141" s="14">
        <v>11</v>
      </c>
    </row>
    <row r="142" spans="1:10" ht="15" customHeight="1">
      <c r="A142" s="363"/>
      <c r="B142" s="367"/>
      <c r="C142" s="370" t="s">
        <v>10</v>
      </c>
      <c r="D142" s="32">
        <v>100</v>
      </c>
      <c r="E142" s="25">
        <v>6</v>
      </c>
      <c r="F142" s="28">
        <v>22.4</v>
      </c>
      <c r="G142" s="25">
        <v>52.2</v>
      </c>
      <c r="H142" s="28">
        <v>3</v>
      </c>
      <c r="I142" s="25">
        <v>0</v>
      </c>
      <c r="J142" s="27">
        <v>16.4</v>
      </c>
    </row>
  </sheetData>
  <mergeCells count="84">
    <mergeCell ref="B90:B97"/>
    <mergeCell ref="C90:C91"/>
    <mergeCell ref="C92:C93"/>
    <mergeCell ref="C94:C95"/>
    <mergeCell ref="C96:C97"/>
    <mergeCell ref="B82:B89"/>
    <mergeCell ref="C82:C83"/>
    <mergeCell ref="C84:C85"/>
    <mergeCell ref="C86:C87"/>
    <mergeCell ref="C88:C89"/>
    <mergeCell ref="B64:B81"/>
    <mergeCell ref="C64:C65"/>
    <mergeCell ref="C66:C67"/>
    <mergeCell ref="C68:C69"/>
    <mergeCell ref="C70:C71"/>
    <mergeCell ref="C72:C73"/>
    <mergeCell ref="C74:C75"/>
    <mergeCell ref="C76:C77"/>
    <mergeCell ref="C78:C79"/>
    <mergeCell ref="C80:C81"/>
    <mergeCell ref="B46:B63"/>
    <mergeCell ref="C46:C47"/>
    <mergeCell ref="C48:C49"/>
    <mergeCell ref="C50:C51"/>
    <mergeCell ref="C52:C53"/>
    <mergeCell ref="C54:C55"/>
    <mergeCell ref="C56:C57"/>
    <mergeCell ref="C58:C59"/>
    <mergeCell ref="C60:C61"/>
    <mergeCell ref="C62:C63"/>
    <mergeCell ref="B7:B12"/>
    <mergeCell ref="B14:B29"/>
    <mergeCell ref="C14:C15"/>
    <mergeCell ref="C16:C17"/>
    <mergeCell ref="C18:C19"/>
    <mergeCell ref="C20:C21"/>
    <mergeCell ref="C22:C23"/>
    <mergeCell ref="C24:C25"/>
    <mergeCell ref="C28:C29"/>
    <mergeCell ref="B30:B45"/>
    <mergeCell ref="C30:C31"/>
    <mergeCell ref="C32:C33"/>
    <mergeCell ref="C34:C35"/>
    <mergeCell ref="C36:C37"/>
    <mergeCell ref="C38:C39"/>
    <mergeCell ref="C40:C41"/>
    <mergeCell ref="C42:C43"/>
    <mergeCell ref="C44:C45"/>
    <mergeCell ref="C4:C5"/>
    <mergeCell ref="C9:C10"/>
    <mergeCell ref="C7:C8"/>
    <mergeCell ref="C26:C27"/>
    <mergeCell ref="C11:C12"/>
    <mergeCell ref="B99:B108"/>
    <mergeCell ref="C99:C100"/>
    <mergeCell ref="C101:C102"/>
    <mergeCell ref="C103:C104"/>
    <mergeCell ref="C105:C106"/>
    <mergeCell ref="C107:C108"/>
    <mergeCell ref="B109:B118"/>
    <mergeCell ref="C109:C110"/>
    <mergeCell ref="C111:C112"/>
    <mergeCell ref="C113:C114"/>
    <mergeCell ref="C115:C116"/>
    <mergeCell ref="C117:C118"/>
    <mergeCell ref="B119:B130"/>
    <mergeCell ref="C119:C120"/>
    <mergeCell ref="C121:C122"/>
    <mergeCell ref="C123:C124"/>
    <mergeCell ref="C125:C126"/>
    <mergeCell ref="C127:C128"/>
    <mergeCell ref="C129:C130"/>
    <mergeCell ref="B131:B142"/>
    <mergeCell ref="C131:C132"/>
    <mergeCell ref="C133:C134"/>
    <mergeCell ref="C135:C136"/>
    <mergeCell ref="C137:C138"/>
    <mergeCell ref="C139:C140"/>
    <mergeCell ref="C141:C142"/>
    <mergeCell ref="A14:A45"/>
    <mergeCell ref="A119:A142"/>
    <mergeCell ref="A46:A81"/>
    <mergeCell ref="A82:A97"/>
    <mergeCell ref="A99:A118"/>
  </mergeCells>
  <printOptions/>
  <pageMargins left="0.7874015748031497" right="0.7874015748031497" top="0.5905511811023623" bottom="0.5905511811023623" header="0.5118110236220472" footer="0.5118110236220472"/>
  <pageSetup horizontalDpi="600" verticalDpi="600" orientation="portrait" paperSize="9" r:id="rId1"/>
  <rowBreaks count="3" manualBreakCount="3">
    <brk id="45" max="255" man="1"/>
    <brk id="81" max="255" man="1"/>
    <brk id="118" max="255" man="1"/>
  </rowBreaks>
</worksheet>
</file>

<file path=xl/worksheets/sheet30.xml><?xml version="1.0" encoding="utf-8"?>
<worksheet xmlns="http://schemas.openxmlformats.org/spreadsheetml/2006/main" xmlns:r="http://schemas.openxmlformats.org/officeDocument/2006/relationships">
  <dimension ref="A1:S61"/>
  <sheetViews>
    <sheetView view="pageBreakPreview" zoomScaleSheetLayoutView="100" workbookViewId="0" topLeftCell="A1">
      <selection activeCell="A1" sqref="A1"/>
    </sheetView>
  </sheetViews>
  <sheetFormatPr defaultColWidth="9.00390625" defaultRowHeight="15" customHeight="1"/>
  <cols>
    <col min="1" max="2" width="2.625" style="2" customWidth="1"/>
    <col min="3" max="3" width="16.625" style="2" customWidth="1"/>
    <col min="4" max="8" width="6.625" style="6" customWidth="1"/>
    <col min="9" max="19" width="9.00390625" style="6" customWidth="1"/>
    <col min="20" max="16384" width="9.00390625" style="2" customWidth="1"/>
  </cols>
  <sheetData>
    <row r="1" ht="15" customHeight="1">
      <c r="C1" s="1" t="s">
        <v>88</v>
      </c>
    </row>
    <row r="3" spans="3:19" s="3" customFormat="1" ht="114">
      <c r="C3" s="7" t="s">
        <v>0</v>
      </c>
      <c r="D3" s="163" t="s">
        <v>1</v>
      </c>
      <c r="E3" s="163" t="s">
        <v>312</v>
      </c>
      <c r="F3" s="163" t="s">
        <v>313</v>
      </c>
      <c r="G3" s="163" t="s">
        <v>314</v>
      </c>
      <c r="H3" s="163" t="s">
        <v>89</v>
      </c>
      <c r="I3" s="109"/>
      <c r="J3" s="109"/>
      <c r="K3" s="109"/>
      <c r="L3" s="109"/>
      <c r="M3" s="109"/>
      <c r="N3" s="109"/>
      <c r="O3" s="109"/>
      <c r="P3" s="109"/>
      <c r="Q3" s="109"/>
      <c r="R3" s="109"/>
      <c r="S3" s="109"/>
    </row>
    <row r="4" spans="3:8" ht="15" customHeight="1">
      <c r="C4" s="348" t="s">
        <v>290</v>
      </c>
      <c r="D4" s="8">
        <f>SUM(E4:H4)</f>
        <v>1239</v>
      </c>
      <c r="E4" s="9">
        <v>25</v>
      </c>
      <c r="F4" s="9">
        <v>30</v>
      </c>
      <c r="G4" s="9">
        <v>92</v>
      </c>
      <c r="H4" s="8">
        <v>1092</v>
      </c>
    </row>
    <row r="5" spans="3:8" ht="15" customHeight="1">
      <c r="C5" s="348"/>
      <c r="D5" s="10">
        <v>100</v>
      </c>
      <c r="E5" s="10">
        <f>E4/$D4%</f>
        <v>2.0177562550443904</v>
      </c>
      <c r="F5" s="10">
        <f>F4/$D4%</f>
        <v>2.4213075060532687</v>
      </c>
      <c r="G5" s="10">
        <f>G4/$D4%</f>
        <v>7.425343018563357</v>
      </c>
      <c r="H5" s="10">
        <f>H4/$D4%</f>
        <v>88.13559322033898</v>
      </c>
    </row>
    <row r="6" ht="6" customHeight="1"/>
    <row r="7" spans="2:8" ht="15" customHeight="1">
      <c r="B7" s="349" t="s">
        <v>224</v>
      </c>
      <c r="C7" s="348" t="s">
        <v>291</v>
      </c>
      <c r="D7" s="9">
        <v>726</v>
      </c>
      <c r="E7" s="9">
        <v>20</v>
      </c>
      <c r="F7" s="9">
        <v>25</v>
      </c>
      <c r="G7" s="9">
        <v>85</v>
      </c>
      <c r="H7" s="9">
        <v>596</v>
      </c>
    </row>
    <row r="8" spans="2:8" ht="15" customHeight="1">
      <c r="B8" s="350"/>
      <c r="C8" s="348" t="s">
        <v>3</v>
      </c>
      <c r="D8" s="10">
        <v>100</v>
      </c>
      <c r="E8" s="10">
        <v>2.8</v>
      </c>
      <c r="F8" s="10">
        <v>3.4</v>
      </c>
      <c r="G8" s="10">
        <v>11.7</v>
      </c>
      <c r="H8" s="10">
        <v>82.1</v>
      </c>
    </row>
    <row r="9" spans="2:8" ht="15" customHeight="1">
      <c r="B9" s="350"/>
      <c r="C9" s="348" t="s">
        <v>292</v>
      </c>
      <c r="D9" s="9">
        <v>509</v>
      </c>
      <c r="E9" s="9">
        <v>5</v>
      </c>
      <c r="F9" s="9">
        <v>5</v>
      </c>
      <c r="G9" s="9">
        <v>6</v>
      </c>
      <c r="H9" s="9">
        <v>493</v>
      </c>
    </row>
    <row r="10" spans="2:8" ht="15" customHeight="1">
      <c r="B10" s="350"/>
      <c r="C10" s="348" t="s">
        <v>4</v>
      </c>
      <c r="D10" s="10">
        <v>100</v>
      </c>
      <c r="E10" s="10">
        <v>1</v>
      </c>
      <c r="F10" s="10">
        <v>1</v>
      </c>
      <c r="G10" s="10">
        <v>1.2</v>
      </c>
      <c r="H10" s="10">
        <v>96.9</v>
      </c>
    </row>
    <row r="11" spans="2:8" ht="15" customHeight="1">
      <c r="B11" s="350"/>
      <c r="C11" s="348" t="s">
        <v>5</v>
      </c>
      <c r="D11" s="9">
        <f>D4-D7-D9</f>
        <v>4</v>
      </c>
      <c r="E11" s="9">
        <f>E4-E7-E9</f>
        <v>0</v>
      </c>
      <c r="F11" s="9">
        <f>F4-F7-F9</f>
        <v>0</v>
      </c>
      <c r="G11" s="9">
        <f>G4-G7-G9</f>
        <v>1</v>
      </c>
      <c r="H11" s="9">
        <f>H4-H7-H9</f>
        <v>3</v>
      </c>
    </row>
    <row r="12" spans="2:8" ht="15" customHeight="1">
      <c r="B12" s="351"/>
      <c r="C12" s="348" t="s">
        <v>4</v>
      </c>
      <c r="D12" s="10">
        <v>100</v>
      </c>
      <c r="E12" s="10">
        <f>E11/$D11%</f>
        <v>0</v>
      </c>
      <c r="F12" s="10">
        <f>F11/$D11%</f>
        <v>0</v>
      </c>
      <c r="G12" s="10">
        <f>G11/$D11%</f>
        <v>25</v>
      </c>
      <c r="H12" s="10">
        <f>H11/$D11%</f>
        <v>75</v>
      </c>
    </row>
    <row r="13" ht="5.25" customHeight="1"/>
    <row r="14" spans="1:8" ht="15" customHeight="1">
      <c r="A14" s="355" t="s">
        <v>163</v>
      </c>
      <c r="B14" s="425" t="s">
        <v>162</v>
      </c>
      <c r="C14" s="409" t="s">
        <v>164</v>
      </c>
      <c r="D14" s="22">
        <v>725</v>
      </c>
      <c r="E14" s="12">
        <v>20</v>
      </c>
      <c r="F14" s="13">
        <v>25</v>
      </c>
      <c r="G14" s="12">
        <v>85</v>
      </c>
      <c r="H14" s="14">
        <v>595</v>
      </c>
    </row>
    <row r="15" spans="1:8" ht="15" customHeight="1">
      <c r="A15" s="356"/>
      <c r="B15" s="426"/>
      <c r="C15" s="410"/>
      <c r="D15" s="80">
        <v>100</v>
      </c>
      <c r="E15" s="29">
        <v>2.8</v>
      </c>
      <c r="F15" s="30">
        <v>3.4</v>
      </c>
      <c r="G15" s="29">
        <v>11.7</v>
      </c>
      <c r="H15" s="31">
        <v>82.1</v>
      </c>
    </row>
    <row r="16" spans="1:8" ht="15" customHeight="1">
      <c r="A16" s="356"/>
      <c r="B16" s="426"/>
      <c r="C16" s="390" t="s">
        <v>165</v>
      </c>
      <c r="D16" s="19">
        <v>50</v>
      </c>
      <c r="E16" s="12">
        <v>1</v>
      </c>
      <c r="F16" s="15">
        <v>2</v>
      </c>
      <c r="G16" s="12">
        <v>1</v>
      </c>
      <c r="H16" s="14">
        <v>46</v>
      </c>
    </row>
    <row r="17" spans="1:8" ht="15" customHeight="1">
      <c r="A17" s="356"/>
      <c r="B17" s="426"/>
      <c r="C17" s="390" t="s">
        <v>165</v>
      </c>
      <c r="D17" s="32">
        <v>100</v>
      </c>
      <c r="E17" s="25">
        <v>2</v>
      </c>
      <c r="F17" s="28">
        <v>4</v>
      </c>
      <c r="G17" s="25">
        <v>2</v>
      </c>
      <c r="H17" s="27">
        <v>92</v>
      </c>
    </row>
    <row r="18" spans="1:8" ht="15" customHeight="1">
      <c r="A18" s="356"/>
      <c r="B18" s="426"/>
      <c r="C18" s="390" t="s">
        <v>166</v>
      </c>
      <c r="D18" s="65">
        <v>123</v>
      </c>
      <c r="E18" s="16">
        <v>3</v>
      </c>
      <c r="F18" s="17">
        <v>7</v>
      </c>
      <c r="G18" s="16">
        <v>15</v>
      </c>
      <c r="H18" s="18">
        <v>98</v>
      </c>
    </row>
    <row r="19" spans="1:8" ht="15" customHeight="1">
      <c r="A19" s="356"/>
      <c r="B19" s="426"/>
      <c r="C19" s="390" t="s">
        <v>166</v>
      </c>
      <c r="D19" s="80">
        <v>100</v>
      </c>
      <c r="E19" s="29">
        <v>2.4</v>
      </c>
      <c r="F19" s="30">
        <v>5.7</v>
      </c>
      <c r="G19" s="29">
        <v>12.2</v>
      </c>
      <c r="H19" s="31">
        <v>79.7</v>
      </c>
    </row>
    <row r="20" spans="1:8" ht="15" customHeight="1">
      <c r="A20" s="356"/>
      <c r="B20" s="426"/>
      <c r="C20" s="390" t="s">
        <v>167</v>
      </c>
      <c r="D20" s="19">
        <v>146</v>
      </c>
      <c r="E20" s="12">
        <v>5</v>
      </c>
      <c r="F20" s="15">
        <v>5</v>
      </c>
      <c r="G20" s="12">
        <v>14</v>
      </c>
      <c r="H20" s="14">
        <v>122</v>
      </c>
    </row>
    <row r="21" spans="1:8" ht="15" customHeight="1">
      <c r="A21" s="356"/>
      <c r="B21" s="426"/>
      <c r="C21" s="390" t="s">
        <v>167</v>
      </c>
      <c r="D21" s="32">
        <v>100</v>
      </c>
      <c r="E21" s="25">
        <v>3.4</v>
      </c>
      <c r="F21" s="28">
        <v>3.4</v>
      </c>
      <c r="G21" s="25">
        <v>9.6</v>
      </c>
      <c r="H21" s="27">
        <v>83.6</v>
      </c>
    </row>
    <row r="22" spans="1:8" ht="15" customHeight="1">
      <c r="A22" s="356"/>
      <c r="B22" s="426"/>
      <c r="C22" s="390" t="s">
        <v>168</v>
      </c>
      <c r="D22" s="65">
        <v>219</v>
      </c>
      <c r="E22" s="16">
        <v>7</v>
      </c>
      <c r="F22" s="17">
        <v>6</v>
      </c>
      <c r="G22" s="16">
        <v>30</v>
      </c>
      <c r="H22" s="18">
        <v>176</v>
      </c>
    </row>
    <row r="23" spans="1:8" ht="15" customHeight="1">
      <c r="A23" s="356"/>
      <c r="B23" s="426"/>
      <c r="C23" s="390" t="s">
        <v>168</v>
      </c>
      <c r="D23" s="80">
        <v>100</v>
      </c>
      <c r="E23" s="29">
        <v>3.2</v>
      </c>
      <c r="F23" s="30">
        <v>2.7</v>
      </c>
      <c r="G23" s="29">
        <v>13.7</v>
      </c>
      <c r="H23" s="31">
        <v>80.4</v>
      </c>
    </row>
    <row r="24" spans="1:8" ht="15" customHeight="1">
      <c r="A24" s="356"/>
      <c r="B24" s="426"/>
      <c r="C24" s="390" t="s">
        <v>169</v>
      </c>
      <c r="D24" s="19">
        <v>141</v>
      </c>
      <c r="E24" s="12">
        <v>3</v>
      </c>
      <c r="F24" s="15">
        <v>4</v>
      </c>
      <c r="G24" s="12">
        <v>25</v>
      </c>
      <c r="H24" s="14">
        <v>109</v>
      </c>
    </row>
    <row r="25" spans="1:8" ht="15" customHeight="1">
      <c r="A25" s="356"/>
      <c r="B25" s="426"/>
      <c r="C25" s="390" t="s">
        <v>169</v>
      </c>
      <c r="D25" s="32">
        <v>100</v>
      </c>
      <c r="E25" s="25">
        <v>2.1</v>
      </c>
      <c r="F25" s="28">
        <v>2.8</v>
      </c>
      <c r="G25" s="25">
        <v>17.7</v>
      </c>
      <c r="H25" s="27">
        <v>77.3</v>
      </c>
    </row>
    <row r="26" spans="1:8" ht="15" customHeight="1">
      <c r="A26" s="356"/>
      <c r="B26" s="426"/>
      <c r="C26" s="390" t="s">
        <v>170</v>
      </c>
      <c r="D26" s="65">
        <v>31</v>
      </c>
      <c r="E26" s="16">
        <v>1</v>
      </c>
      <c r="F26" s="17">
        <v>1</v>
      </c>
      <c r="G26" s="16">
        <v>0</v>
      </c>
      <c r="H26" s="18">
        <v>29</v>
      </c>
    </row>
    <row r="27" spans="1:8" ht="15" customHeight="1">
      <c r="A27" s="356"/>
      <c r="B27" s="426"/>
      <c r="C27" s="390" t="s">
        <v>170</v>
      </c>
      <c r="D27" s="80">
        <v>100</v>
      </c>
      <c r="E27" s="29">
        <v>3.2</v>
      </c>
      <c r="F27" s="30">
        <v>3.2</v>
      </c>
      <c r="G27" s="29">
        <v>0</v>
      </c>
      <c r="H27" s="31">
        <v>93.5</v>
      </c>
    </row>
    <row r="28" spans="1:8" ht="15" customHeight="1">
      <c r="A28" s="356"/>
      <c r="B28" s="426"/>
      <c r="C28" s="390" t="s">
        <v>171</v>
      </c>
      <c r="D28" s="19">
        <v>15</v>
      </c>
      <c r="E28" s="12">
        <v>0</v>
      </c>
      <c r="F28" s="15">
        <v>0</v>
      </c>
      <c r="G28" s="12">
        <v>0</v>
      </c>
      <c r="H28" s="14">
        <v>15</v>
      </c>
    </row>
    <row r="29" spans="1:8" ht="15" customHeight="1" thickBot="1">
      <c r="A29" s="356"/>
      <c r="B29" s="427"/>
      <c r="C29" s="391" t="s">
        <v>171</v>
      </c>
      <c r="D29" s="278">
        <v>100</v>
      </c>
      <c r="E29" s="272">
        <v>0</v>
      </c>
      <c r="F29" s="271">
        <v>0</v>
      </c>
      <c r="G29" s="272">
        <v>0</v>
      </c>
      <c r="H29" s="273">
        <v>100</v>
      </c>
    </row>
    <row r="30" spans="1:8" ht="15" customHeight="1" thickTop="1">
      <c r="A30" s="356"/>
      <c r="B30" s="412" t="s">
        <v>172</v>
      </c>
      <c r="C30" s="414" t="s">
        <v>164</v>
      </c>
      <c r="D30" s="65">
        <v>508</v>
      </c>
      <c r="E30" s="67">
        <v>5</v>
      </c>
      <c r="F30" s="17">
        <v>4</v>
      </c>
      <c r="G30" s="67">
        <v>6</v>
      </c>
      <c r="H30" s="67">
        <v>493</v>
      </c>
    </row>
    <row r="31" spans="1:8" ht="15" customHeight="1">
      <c r="A31" s="356"/>
      <c r="B31" s="412"/>
      <c r="C31" s="410"/>
      <c r="D31" s="80">
        <v>100</v>
      </c>
      <c r="E31" s="29">
        <v>1</v>
      </c>
      <c r="F31" s="30">
        <v>0.8</v>
      </c>
      <c r="G31" s="29">
        <v>1.2</v>
      </c>
      <c r="H31" s="29">
        <v>97</v>
      </c>
    </row>
    <row r="32" spans="1:8" ht="15" customHeight="1">
      <c r="A32" s="356"/>
      <c r="B32" s="412"/>
      <c r="C32" s="390" t="s">
        <v>165</v>
      </c>
      <c r="D32" s="19">
        <v>35</v>
      </c>
      <c r="E32" s="12">
        <v>1</v>
      </c>
      <c r="F32" s="15">
        <v>0</v>
      </c>
      <c r="G32" s="12">
        <v>0</v>
      </c>
      <c r="H32" s="12">
        <v>34</v>
      </c>
    </row>
    <row r="33" spans="1:8" ht="15" customHeight="1">
      <c r="A33" s="356"/>
      <c r="B33" s="412"/>
      <c r="C33" s="390" t="s">
        <v>165</v>
      </c>
      <c r="D33" s="32">
        <v>100</v>
      </c>
      <c r="E33" s="25">
        <v>2.9</v>
      </c>
      <c r="F33" s="28">
        <v>0</v>
      </c>
      <c r="G33" s="25">
        <v>0</v>
      </c>
      <c r="H33" s="25">
        <v>97.1</v>
      </c>
    </row>
    <row r="34" spans="1:8" ht="15" customHeight="1">
      <c r="A34" s="356"/>
      <c r="B34" s="412"/>
      <c r="C34" s="390" t="s">
        <v>166</v>
      </c>
      <c r="D34" s="65">
        <v>61</v>
      </c>
      <c r="E34" s="16">
        <v>0</v>
      </c>
      <c r="F34" s="17">
        <v>3</v>
      </c>
      <c r="G34" s="16">
        <v>1</v>
      </c>
      <c r="H34" s="16">
        <v>57</v>
      </c>
    </row>
    <row r="35" spans="1:8" ht="15" customHeight="1">
      <c r="A35" s="356"/>
      <c r="B35" s="412"/>
      <c r="C35" s="390" t="s">
        <v>166</v>
      </c>
      <c r="D35" s="80">
        <v>100</v>
      </c>
      <c r="E35" s="29">
        <v>0</v>
      </c>
      <c r="F35" s="30">
        <v>4.9</v>
      </c>
      <c r="G35" s="29">
        <v>1.6</v>
      </c>
      <c r="H35" s="29">
        <v>93.4</v>
      </c>
    </row>
    <row r="36" spans="1:8" ht="15" customHeight="1">
      <c r="A36" s="356"/>
      <c r="B36" s="412"/>
      <c r="C36" s="390" t="s">
        <v>167</v>
      </c>
      <c r="D36" s="19">
        <v>92</v>
      </c>
      <c r="E36" s="12">
        <v>0</v>
      </c>
      <c r="F36" s="15">
        <v>0</v>
      </c>
      <c r="G36" s="12">
        <v>1</v>
      </c>
      <c r="H36" s="12">
        <v>91</v>
      </c>
    </row>
    <row r="37" spans="1:8" ht="15" customHeight="1">
      <c r="A37" s="356"/>
      <c r="B37" s="412"/>
      <c r="C37" s="390" t="s">
        <v>167</v>
      </c>
      <c r="D37" s="32">
        <v>100</v>
      </c>
      <c r="E37" s="25">
        <v>0</v>
      </c>
      <c r="F37" s="28">
        <v>0</v>
      </c>
      <c r="G37" s="25">
        <v>1.1</v>
      </c>
      <c r="H37" s="25">
        <v>98.9</v>
      </c>
    </row>
    <row r="38" spans="1:8" ht="15" customHeight="1">
      <c r="A38" s="356"/>
      <c r="B38" s="412"/>
      <c r="C38" s="390" t="s">
        <v>168</v>
      </c>
      <c r="D38" s="65">
        <v>154</v>
      </c>
      <c r="E38" s="16">
        <v>2</v>
      </c>
      <c r="F38" s="17">
        <v>0</v>
      </c>
      <c r="G38" s="16">
        <v>1</v>
      </c>
      <c r="H38" s="16">
        <v>151</v>
      </c>
    </row>
    <row r="39" spans="1:8" ht="15" customHeight="1">
      <c r="A39" s="356"/>
      <c r="B39" s="412"/>
      <c r="C39" s="390" t="s">
        <v>168</v>
      </c>
      <c r="D39" s="80">
        <v>100</v>
      </c>
      <c r="E39" s="29">
        <v>1.3</v>
      </c>
      <c r="F39" s="30">
        <v>0</v>
      </c>
      <c r="G39" s="29">
        <v>0.6</v>
      </c>
      <c r="H39" s="29">
        <v>98.1</v>
      </c>
    </row>
    <row r="40" spans="1:8" ht="15" customHeight="1">
      <c r="A40" s="356"/>
      <c r="B40" s="412"/>
      <c r="C40" s="390" t="s">
        <v>169</v>
      </c>
      <c r="D40" s="19">
        <v>110</v>
      </c>
      <c r="E40" s="12">
        <v>2</v>
      </c>
      <c r="F40" s="15">
        <v>0</v>
      </c>
      <c r="G40" s="12">
        <v>3</v>
      </c>
      <c r="H40" s="12">
        <v>105</v>
      </c>
    </row>
    <row r="41" spans="1:8" ht="15" customHeight="1">
      <c r="A41" s="356"/>
      <c r="B41" s="412"/>
      <c r="C41" s="390" t="s">
        <v>169</v>
      </c>
      <c r="D41" s="32">
        <v>100</v>
      </c>
      <c r="E41" s="25">
        <v>1.8</v>
      </c>
      <c r="F41" s="28">
        <v>0</v>
      </c>
      <c r="G41" s="25">
        <v>2.7</v>
      </c>
      <c r="H41" s="25">
        <v>95.5</v>
      </c>
    </row>
    <row r="42" spans="1:8" ht="15" customHeight="1">
      <c r="A42" s="356"/>
      <c r="B42" s="412"/>
      <c r="C42" s="390" t="s">
        <v>170</v>
      </c>
      <c r="D42" s="65">
        <v>44</v>
      </c>
      <c r="E42" s="16">
        <v>0</v>
      </c>
      <c r="F42" s="17">
        <v>1</v>
      </c>
      <c r="G42" s="16">
        <v>0</v>
      </c>
      <c r="H42" s="16">
        <v>43</v>
      </c>
    </row>
    <row r="43" spans="1:8" ht="15" customHeight="1">
      <c r="A43" s="356"/>
      <c r="B43" s="412"/>
      <c r="C43" s="390" t="s">
        <v>170</v>
      </c>
      <c r="D43" s="80">
        <v>100</v>
      </c>
      <c r="E43" s="29">
        <v>0</v>
      </c>
      <c r="F43" s="30">
        <v>2.3</v>
      </c>
      <c r="G43" s="29">
        <v>0</v>
      </c>
      <c r="H43" s="29">
        <v>97.7</v>
      </c>
    </row>
    <row r="44" spans="1:8" ht="15" customHeight="1">
      <c r="A44" s="356"/>
      <c r="B44" s="412"/>
      <c r="C44" s="390" t="s">
        <v>171</v>
      </c>
      <c r="D44" s="19">
        <v>12</v>
      </c>
      <c r="E44" s="12">
        <v>0</v>
      </c>
      <c r="F44" s="15">
        <v>0</v>
      </c>
      <c r="G44" s="12">
        <v>0</v>
      </c>
      <c r="H44" s="12">
        <v>12</v>
      </c>
    </row>
    <row r="45" spans="1:8" ht="15" customHeight="1">
      <c r="A45" s="357"/>
      <c r="B45" s="413"/>
      <c r="C45" s="390" t="s">
        <v>171</v>
      </c>
      <c r="D45" s="32">
        <v>100</v>
      </c>
      <c r="E45" s="25">
        <v>0</v>
      </c>
      <c r="F45" s="28">
        <v>0</v>
      </c>
      <c r="G45" s="25">
        <v>0</v>
      </c>
      <c r="H45" s="25">
        <v>100</v>
      </c>
    </row>
    <row r="46" spans="1:8" ht="15" customHeight="1">
      <c r="A46" s="361" t="s">
        <v>366</v>
      </c>
      <c r="B46" s="367" t="s">
        <v>162</v>
      </c>
      <c r="C46" s="370" t="s">
        <v>174</v>
      </c>
      <c r="D46" s="22">
        <v>726</v>
      </c>
      <c r="E46" s="12">
        <v>20</v>
      </c>
      <c r="F46" s="13">
        <v>25</v>
      </c>
      <c r="G46" s="12">
        <v>85</v>
      </c>
      <c r="H46" s="14">
        <v>596</v>
      </c>
    </row>
    <row r="47" spans="1:8" ht="15" customHeight="1">
      <c r="A47" s="362"/>
      <c r="B47" s="367"/>
      <c r="C47" s="370"/>
      <c r="D47" s="35">
        <v>100</v>
      </c>
      <c r="E47" s="25">
        <v>2.8</v>
      </c>
      <c r="F47" s="26">
        <v>3.4</v>
      </c>
      <c r="G47" s="25">
        <v>11.7</v>
      </c>
      <c r="H47" s="27">
        <v>82.1</v>
      </c>
    </row>
    <row r="48" spans="1:8" ht="15" customHeight="1">
      <c r="A48" s="362"/>
      <c r="B48" s="367"/>
      <c r="C48" s="370" t="s">
        <v>185</v>
      </c>
      <c r="D48" s="19">
        <v>77</v>
      </c>
      <c r="E48" s="12">
        <v>1</v>
      </c>
      <c r="F48" s="15">
        <v>2</v>
      </c>
      <c r="G48" s="12">
        <v>0</v>
      </c>
      <c r="H48" s="14">
        <v>74</v>
      </c>
    </row>
    <row r="49" spans="1:8" ht="15" customHeight="1">
      <c r="A49" s="362"/>
      <c r="B49" s="367"/>
      <c r="C49" s="370" t="s">
        <v>185</v>
      </c>
      <c r="D49" s="32">
        <v>100</v>
      </c>
      <c r="E49" s="25">
        <v>1.3</v>
      </c>
      <c r="F49" s="28">
        <v>2.6</v>
      </c>
      <c r="G49" s="25">
        <v>0</v>
      </c>
      <c r="H49" s="27">
        <v>96.1</v>
      </c>
    </row>
    <row r="50" spans="1:8" ht="15" customHeight="1">
      <c r="A50" s="362"/>
      <c r="B50" s="367"/>
      <c r="C50" s="370" t="s">
        <v>186</v>
      </c>
      <c r="D50" s="17">
        <v>552</v>
      </c>
      <c r="E50" s="16">
        <v>18</v>
      </c>
      <c r="F50" s="17">
        <v>18</v>
      </c>
      <c r="G50" s="16">
        <v>67</v>
      </c>
      <c r="H50" s="18">
        <v>449</v>
      </c>
    </row>
    <row r="51" spans="1:8" ht="15" customHeight="1">
      <c r="A51" s="362"/>
      <c r="B51" s="367"/>
      <c r="C51" s="370" t="s">
        <v>186</v>
      </c>
      <c r="D51" s="30">
        <v>100</v>
      </c>
      <c r="E51" s="29">
        <v>3.3</v>
      </c>
      <c r="F51" s="30">
        <v>3.3</v>
      </c>
      <c r="G51" s="29">
        <v>12.1</v>
      </c>
      <c r="H51" s="31">
        <v>81.3</v>
      </c>
    </row>
    <row r="52" spans="1:8" ht="15" customHeight="1">
      <c r="A52" s="362"/>
      <c r="B52" s="367"/>
      <c r="C52" s="370" t="s">
        <v>278</v>
      </c>
      <c r="D52" s="19">
        <v>97</v>
      </c>
      <c r="E52" s="12">
        <v>1</v>
      </c>
      <c r="F52" s="15">
        <v>5</v>
      </c>
      <c r="G52" s="12">
        <v>18</v>
      </c>
      <c r="H52" s="14">
        <v>73</v>
      </c>
    </row>
    <row r="53" spans="1:8" ht="15" customHeight="1" thickBot="1">
      <c r="A53" s="362"/>
      <c r="B53" s="371"/>
      <c r="C53" s="372" t="s">
        <v>187</v>
      </c>
      <c r="D53" s="278">
        <v>100</v>
      </c>
      <c r="E53" s="272">
        <v>1</v>
      </c>
      <c r="F53" s="271">
        <v>5.2</v>
      </c>
      <c r="G53" s="272">
        <v>18.6</v>
      </c>
      <c r="H53" s="273">
        <v>75.3</v>
      </c>
    </row>
    <row r="54" spans="1:8" ht="15" customHeight="1" thickTop="1">
      <c r="A54" s="362"/>
      <c r="B54" s="363" t="s">
        <v>172</v>
      </c>
      <c r="C54" s="387" t="s">
        <v>174</v>
      </c>
      <c r="D54" s="17">
        <v>508</v>
      </c>
      <c r="E54" s="67">
        <v>5</v>
      </c>
      <c r="F54" s="17">
        <v>5</v>
      </c>
      <c r="G54" s="67">
        <v>6</v>
      </c>
      <c r="H54" s="207">
        <v>492</v>
      </c>
    </row>
    <row r="55" spans="1:8" ht="15" customHeight="1">
      <c r="A55" s="362"/>
      <c r="B55" s="367"/>
      <c r="C55" s="370"/>
      <c r="D55" s="30">
        <v>100</v>
      </c>
      <c r="E55" s="29">
        <v>1</v>
      </c>
      <c r="F55" s="30">
        <v>1</v>
      </c>
      <c r="G55" s="29">
        <v>1.2</v>
      </c>
      <c r="H55" s="31">
        <v>96.9</v>
      </c>
    </row>
    <row r="56" spans="1:8" ht="15" customHeight="1">
      <c r="A56" s="362"/>
      <c r="B56" s="367"/>
      <c r="C56" s="370" t="s">
        <v>185</v>
      </c>
      <c r="D56" s="19">
        <v>76</v>
      </c>
      <c r="E56" s="12">
        <v>0</v>
      </c>
      <c r="F56" s="15">
        <v>1</v>
      </c>
      <c r="G56" s="12">
        <v>3</v>
      </c>
      <c r="H56" s="14">
        <v>72</v>
      </c>
    </row>
    <row r="57" spans="1:8" ht="15" customHeight="1">
      <c r="A57" s="362"/>
      <c r="B57" s="367"/>
      <c r="C57" s="370" t="s">
        <v>185</v>
      </c>
      <c r="D57" s="32">
        <v>100</v>
      </c>
      <c r="E57" s="25">
        <v>0</v>
      </c>
      <c r="F57" s="28">
        <v>1.3</v>
      </c>
      <c r="G57" s="25">
        <v>3.9</v>
      </c>
      <c r="H57" s="27">
        <v>94.7</v>
      </c>
    </row>
    <row r="58" spans="1:8" ht="15" customHeight="1">
      <c r="A58" s="362"/>
      <c r="B58" s="367"/>
      <c r="C58" s="370" t="s">
        <v>186</v>
      </c>
      <c r="D58" s="17">
        <v>403</v>
      </c>
      <c r="E58" s="16">
        <v>4</v>
      </c>
      <c r="F58" s="17">
        <v>4</v>
      </c>
      <c r="G58" s="16">
        <v>3</v>
      </c>
      <c r="H58" s="18">
        <v>392</v>
      </c>
    </row>
    <row r="59" spans="1:8" ht="15" customHeight="1">
      <c r="A59" s="362"/>
      <c r="B59" s="367"/>
      <c r="C59" s="370" t="s">
        <v>186</v>
      </c>
      <c r="D59" s="30">
        <v>100</v>
      </c>
      <c r="E59" s="29">
        <v>1</v>
      </c>
      <c r="F59" s="30">
        <v>1</v>
      </c>
      <c r="G59" s="29">
        <v>0.7</v>
      </c>
      <c r="H59" s="31">
        <v>97.3</v>
      </c>
    </row>
    <row r="60" spans="1:8" ht="15" customHeight="1">
      <c r="A60" s="362"/>
      <c r="B60" s="367"/>
      <c r="C60" s="370" t="s">
        <v>278</v>
      </c>
      <c r="D60" s="19">
        <v>29</v>
      </c>
      <c r="E60" s="12">
        <v>1</v>
      </c>
      <c r="F60" s="15">
        <v>0</v>
      </c>
      <c r="G60" s="12">
        <v>0</v>
      </c>
      <c r="H60" s="14">
        <v>28</v>
      </c>
    </row>
    <row r="61" spans="1:8" ht="15" customHeight="1">
      <c r="A61" s="363"/>
      <c r="B61" s="367"/>
      <c r="C61" s="370" t="s">
        <v>187</v>
      </c>
      <c r="D61" s="32">
        <v>100</v>
      </c>
      <c r="E61" s="25">
        <v>3.4</v>
      </c>
      <c r="F61" s="28">
        <v>0</v>
      </c>
      <c r="G61" s="25">
        <v>0</v>
      </c>
      <c r="H61" s="27">
        <v>96.6</v>
      </c>
    </row>
  </sheetData>
  <mergeCells count="35">
    <mergeCell ref="B7:B12"/>
    <mergeCell ref="A14:A45"/>
    <mergeCell ref="A46:A61"/>
    <mergeCell ref="B54:B61"/>
    <mergeCell ref="B46:B53"/>
    <mergeCell ref="B14:B29"/>
    <mergeCell ref="B30:B45"/>
    <mergeCell ref="C54:C55"/>
    <mergeCell ref="C56:C57"/>
    <mergeCell ref="C58:C59"/>
    <mergeCell ref="C60:C61"/>
    <mergeCell ref="C46:C47"/>
    <mergeCell ref="C48:C49"/>
    <mergeCell ref="C50:C51"/>
    <mergeCell ref="C52:C53"/>
    <mergeCell ref="C9:C10"/>
    <mergeCell ref="C7:C8"/>
    <mergeCell ref="C11:C12"/>
    <mergeCell ref="C4:C5"/>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s>
  <printOptions/>
  <pageMargins left="0.7874015748031497" right="0.7874015748031497" top="0.5905511811023623" bottom="0.5905511811023623" header="0.5118110236220472" footer="0.5118110236220472"/>
  <pageSetup horizontalDpi="600" verticalDpi="600" orientation="portrait" paperSize="9" r:id="rId1"/>
  <rowBreaks count="1" manualBreakCount="1">
    <brk id="45" max="255" man="1"/>
  </rowBreaks>
</worksheet>
</file>

<file path=xl/worksheets/sheet31.xml><?xml version="1.0" encoding="utf-8"?>
<worksheet xmlns="http://schemas.openxmlformats.org/spreadsheetml/2006/main" xmlns:r="http://schemas.openxmlformats.org/officeDocument/2006/relationships">
  <dimension ref="A1:S45"/>
  <sheetViews>
    <sheetView view="pageBreakPreview" zoomScaleSheetLayoutView="100" workbookViewId="0" topLeftCell="A1">
      <selection activeCell="F27" sqref="F27"/>
    </sheetView>
  </sheetViews>
  <sheetFormatPr defaultColWidth="9.00390625" defaultRowHeight="15" customHeight="1"/>
  <cols>
    <col min="1" max="2" width="2.625" style="2" customWidth="1"/>
    <col min="3" max="3" width="15.625" style="2" customWidth="1"/>
    <col min="4" max="4" width="5.625" style="6" customWidth="1"/>
    <col min="5" max="17" width="4.625" style="6" customWidth="1"/>
    <col min="18" max="19" width="9.00390625" style="6" customWidth="1"/>
    <col min="20" max="16384" width="9.00390625" style="2" customWidth="1"/>
  </cols>
  <sheetData>
    <row r="1" ht="15" customHeight="1">
      <c r="C1" s="1" t="s">
        <v>90</v>
      </c>
    </row>
    <row r="3" spans="3:19" s="3" customFormat="1" ht="136.5">
      <c r="C3" s="7" t="s">
        <v>0</v>
      </c>
      <c r="D3" s="163" t="s">
        <v>1</v>
      </c>
      <c r="E3" s="163" t="s">
        <v>91</v>
      </c>
      <c r="F3" s="163" t="s">
        <v>315</v>
      </c>
      <c r="G3" s="163" t="s">
        <v>92</v>
      </c>
      <c r="H3" s="163" t="s">
        <v>93</v>
      </c>
      <c r="I3" s="163" t="s">
        <v>94</v>
      </c>
      <c r="J3" s="163" t="s">
        <v>95</v>
      </c>
      <c r="K3" s="163" t="s">
        <v>96</v>
      </c>
      <c r="L3" s="163" t="s">
        <v>97</v>
      </c>
      <c r="M3" s="163" t="s">
        <v>98</v>
      </c>
      <c r="N3" s="163" t="s">
        <v>99</v>
      </c>
      <c r="O3" s="163" t="s">
        <v>100</v>
      </c>
      <c r="P3" s="163" t="s">
        <v>2</v>
      </c>
      <c r="Q3" s="163" t="s">
        <v>101</v>
      </c>
      <c r="R3" s="109"/>
      <c r="S3" s="109"/>
    </row>
    <row r="4" spans="3:17" ht="15" customHeight="1">
      <c r="C4" s="348" t="s">
        <v>316</v>
      </c>
      <c r="D4" s="8">
        <v>53</v>
      </c>
      <c r="E4" s="8">
        <v>1</v>
      </c>
      <c r="F4" s="9">
        <v>4</v>
      </c>
      <c r="G4" s="9">
        <v>1</v>
      </c>
      <c r="H4" s="9">
        <v>2</v>
      </c>
      <c r="I4" s="9">
        <v>4</v>
      </c>
      <c r="J4" s="9">
        <v>1</v>
      </c>
      <c r="K4" s="9">
        <v>2</v>
      </c>
      <c r="L4" s="9">
        <v>5</v>
      </c>
      <c r="M4" s="9">
        <v>0</v>
      </c>
      <c r="N4" s="9">
        <v>18</v>
      </c>
      <c r="O4" s="9">
        <v>13</v>
      </c>
      <c r="P4" s="9">
        <v>1</v>
      </c>
      <c r="Q4" s="9">
        <v>23</v>
      </c>
    </row>
    <row r="5" spans="3:17" ht="15" customHeight="1">
      <c r="C5" s="348"/>
      <c r="D5" s="10">
        <v>100</v>
      </c>
      <c r="E5" s="10">
        <f aca="true" t="shared" si="0" ref="E5:Q5">E4/$D4%</f>
        <v>1.8867924528301885</v>
      </c>
      <c r="F5" s="10">
        <f t="shared" si="0"/>
        <v>7.547169811320754</v>
      </c>
      <c r="G5" s="10">
        <f t="shared" si="0"/>
        <v>1.8867924528301885</v>
      </c>
      <c r="H5" s="10">
        <f t="shared" si="0"/>
        <v>3.773584905660377</v>
      </c>
      <c r="I5" s="10">
        <f t="shared" si="0"/>
        <v>7.547169811320754</v>
      </c>
      <c r="J5" s="10">
        <f t="shared" si="0"/>
        <v>1.8867924528301885</v>
      </c>
      <c r="K5" s="10">
        <f t="shared" si="0"/>
        <v>3.773584905660377</v>
      </c>
      <c r="L5" s="10">
        <f t="shared" si="0"/>
        <v>9.433962264150942</v>
      </c>
      <c r="M5" s="10">
        <f t="shared" si="0"/>
        <v>0</v>
      </c>
      <c r="N5" s="10">
        <f t="shared" si="0"/>
        <v>33.9622641509434</v>
      </c>
      <c r="O5" s="10">
        <f t="shared" si="0"/>
        <v>24.528301886792452</v>
      </c>
      <c r="P5" s="10">
        <f t="shared" si="0"/>
        <v>1.8867924528301885</v>
      </c>
      <c r="Q5" s="10">
        <f t="shared" si="0"/>
        <v>43.39622641509434</v>
      </c>
    </row>
    <row r="6" ht="6" customHeight="1"/>
    <row r="7" spans="2:17" ht="15" customHeight="1">
      <c r="B7" s="349" t="s">
        <v>224</v>
      </c>
      <c r="C7" s="348" t="s">
        <v>317</v>
      </c>
      <c r="D7" s="9">
        <v>43</v>
      </c>
      <c r="E7" s="9">
        <v>1</v>
      </c>
      <c r="F7" s="9">
        <v>4</v>
      </c>
      <c r="G7" s="9">
        <v>1</v>
      </c>
      <c r="H7" s="9">
        <v>1</v>
      </c>
      <c r="I7" s="9">
        <v>4</v>
      </c>
      <c r="J7" s="9">
        <v>1</v>
      </c>
      <c r="K7" s="9">
        <v>2</v>
      </c>
      <c r="L7" s="9">
        <v>5</v>
      </c>
      <c r="M7" s="9">
        <v>0</v>
      </c>
      <c r="N7" s="9">
        <v>15</v>
      </c>
      <c r="O7" s="9">
        <v>13</v>
      </c>
      <c r="P7" s="9">
        <v>1</v>
      </c>
      <c r="Q7" s="9">
        <v>16</v>
      </c>
    </row>
    <row r="8" spans="2:17" ht="15" customHeight="1">
      <c r="B8" s="350"/>
      <c r="C8" s="348" t="s">
        <v>3</v>
      </c>
      <c r="D8" s="10">
        <v>100</v>
      </c>
      <c r="E8" s="10">
        <v>2.3</v>
      </c>
      <c r="F8" s="10">
        <v>9.3</v>
      </c>
      <c r="G8" s="10">
        <v>2.3</v>
      </c>
      <c r="H8" s="10">
        <v>2.3</v>
      </c>
      <c r="I8" s="10">
        <v>9.3</v>
      </c>
      <c r="J8" s="10">
        <v>2.3</v>
      </c>
      <c r="K8" s="10">
        <v>4.7</v>
      </c>
      <c r="L8" s="10">
        <v>11.6</v>
      </c>
      <c r="M8" s="10">
        <v>0</v>
      </c>
      <c r="N8" s="10">
        <v>34.9</v>
      </c>
      <c r="O8" s="10">
        <v>30.2</v>
      </c>
      <c r="P8" s="10">
        <v>2.3</v>
      </c>
      <c r="Q8" s="10">
        <v>37.2</v>
      </c>
    </row>
    <row r="9" spans="2:17" ht="15" customHeight="1">
      <c r="B9" s="350"/>
      <c r="C9" s="348" t="s">
        <v>318</v>
      </c>
      <c r="D9" s="9">
        <v>10</v>
      </c>
      <c r="E9" s="9">
        <v>0</v>
      </c>
      <c r="F9" s="9">
        <v>0</v>
      </c>
      <c r="G9" s="9">
        <v>0</v>
      </c>
      <c r="H9" s="9">
        <v>1</v>
      </c>
      <c r="I9" s="9">
        <v>0</v>
      </c>
      <c r="J9" s="9">
        <v>0</v>
      </c>
      <c r="K9" s="9">
        <v>0</v>
      </c>
      <c r="L9" s="9">
        <v>0</v>
      </c>
      <c r="M9" s="9">
        <v>0</v>
      </c>
      <c r="N9" s="9">
        <v>3</v>
      </c>
      <c r="O9" s="9">
        <v>0</v>
      </c>
      <c r="P9" s="9">
        <v>0</v>
      </c>
      <c r="Q9" s="9">
        <v>7</v>
      </c>
    </row>
    <row r="10" spans="2:17" ht="15" customHeight="1">
      <c r="B10" s="350"/>
      <c r="C10" s="348" t="s">
        <v>4</v>
      </c>
      <c r="D10" s="10">
        <v>100</v>
      </c>
      <c r="E10" s="10">
        <v>0</v>
      </c>
      <c r="F10" s="10">
        <v>0</v>
      </c>
      <c r="G10" s="10">
        <v>0</v>
      </c>
      <c r="H10" s="10">
        <v>10</v>
      </c>
      <c r="I10" s="10">
        <v>0</v>
      </c>
      <c r="J10" s="10">
        <v>0</v>
      </c>
      <c r="K10" s="10">
        <v>0</v>
      </c>
      <c r="L10" s="10">
        <v>0</v>
      </c>
      <c r="M10" s="10">
        <v>0</v>
      </c>
      <c r="N10" s="10">
        <v>30</v>
      </c>
      <c r="O10" s="10">
        <v>0</v>
      </c>
      <c r="P10" s="10">
        <v>0</v>
      </c>
      <c r="Q10" s="10">
        <v>70</v>
      </c>
    </row>
    <row r="11" spans="2:17" ht="15" customHeight="1">
      <c r="B11" s="350"/>
      <c r="C11" s="348" t="s">
        <v>5</v>
      </c>
      <c r="D11" s="9">
        <f aca="true" t="shared" si="1" ref="D11:Q11">D4-D7-D9</f>
        <v>0</v>
      </c>
      <c r="E11" s="9">
        <f t="shared" si="1"/>
        <v>0</v>
      </c>
      <c r="F11" s="9">
        <f t="shared" si="1"/>
        <v>0</v>
      </c>
      <c r="G11" s="9">
        <f t="shared" si="1"/>
        <v>0</v>
      </c>
      <c r="H11" s="9">
        <f t="shared" si="1"/>
        <v>0</v>
      </c>
      <c r="I11" s="9">
        <f t="shared" si="1"/>
        <v>0</v>
      </c>
      <c r="J11" s="9">
        <f t="shared" si="1"/>
        <v>0</v>
      </c>
      <c r="K11" s="9">
        <f t="shared" si="1"/>
        <v>0</v>
      </c>
      <c r="L11" s="9">
        <f t="shared" si="1"/>
        <v>0</v>
      </c>
      <c r="M11" s="9">
        <f t="shared" si="1"/>
        <v>0</v>
      </c>
      <c r="N11" s="9">
        <f t="shared" si="1"/>
        <v>0</v>
      </c>
      <c r="O11" s="9">
        <f t="shared" si="1"/>
        <v>0</v>
      </c>
      <c r="P11" s="9">
        <f t="shared" si="1"/>
        <v>0</v>
      </c>
      <c r="Q11" s="9">
        <f t="shared" si="1"/>
        <v>0</v>
      </c>
    </row>
    <row r="12" spans="2:17" ht="15" customHeight="1">
      <c r="B12" s="351"/>
      <c r="C12" s="348" t="s">
        <v>4</v>
      </c>
      <c r="D12" s="10">
        <v>0</v>
      </c>
      <c r="E12" s="10">
        <v>0</v>
      </c>
      <c r="F12" s="10">
        <v>0</v>
      </c>
      <c r="G12" s="10">
        <v>0</v>
      </c>
      <c r="H12" s="10">
        <v>0</v>
      </c>
      <c r="I12" s="10">
        <v>0</v>
      </c>
      <c r="J12" s="10">
        <v>0</v>
      </c>
      <c r="K12" s="10">
        <v>0</v>
      </c>
      <c r="L12" s="10">
        <v>0</v>
      </c>
      <c r="M12" s="10">
        <v>0</v>
      </c>
      <c r="N12" s="10">
        <v>0</v>
      </c>
      <c r="O12" s="10">
        <v>0</v>
      </c>
      <c r="P12" s="10">
        <v>0</v>
      </c>
      <c r="Q12" s="10">
        <v>0</v>
      </c>
    </row>
    <row r="13" ht="6" customHeight="1"/>
    <row r="14" spans="1:17" ht="15" customHeight="1">
      <c r="A14" s="355" t="s">
        <v>163</v>
      </c>
      <c r="B14" s="425" t="s">
        <v>162</v>
      </c>
      <c r="C14" s="409" t="s">
        <v>164</v>
      </c>
      <c r="D14" s="164">
        <f>D16+D18+D20+D22+D24+D26+D28</f>
        <v>43</v>
      </c>
      <c r="E14" s="164">
        <f aca="true" t="shared" si="2" ref="E14:Q14">E16+E18+E20+E22+E24+E26+E28</f>
        <v>1</v>
      </c>
      <c r="F14" s="164">
        <f t="shared" si="2"/>
        <v>4</v>
      </c>
      <c r="G14" s="164">
        <f t="shared" si="2"/>
        <v>1</v>
      </c>
      <c r="H14" s="164">
        <f t="shared" si="2"/>
        <v>1</v>
      </c>
      <c r="I14" s="164">
        <f t="shared" si="2"/>
        <v>4</v>
      </c>
      <c r="J14" s="164">
        <f t="shared" si="2"/>
        <v>1</v>
      </c>
      <c r="K14" s="164">
        <f t="shared" si="2"/>
        <v>2</v>
      </c>
      <c r="L14" s="164">
        <f t="shared" si="2"/>
        <v>5</v>
      </c>
      <c r="M14" s="164">
        <f t="shared" si="2"/>
        <v>0</v>
      </c>
      <c r="N14" s="164">
        <f t="shared" si="2"/>
        <v>15</v>
      </c>
      <c r="O14" s="164">
        <f t="shared" si="2"/>
        <v>13</v>
      </c>
      <c r="P14" s="164">
        <f t="shared" si="2"/>
        <v>1</v>
      </c>
      <c r="Q14" s="165">
        <f t="shared" si="2"/>
        <v>16</v>
      </c>
    </row>
    <row r="15" spans="1:17" ht="15" customHeight="1">
      <c r="A15" s="356"/>
      <c r="B15" s="426"/>
      <c r="C15" s="410"/>
      <c r="D15" s="159">
        <v>0</v>
      </c>
      <c r="E15" s="155">
        <f>E14/$D14%</f>
        <v>2.3255813953488373</v>
      </c>
      <c r="F15" s="155">
        <f aca="true" t="shared" si="3" ref="F15:Q15">F14/$D14%</f>
        <v>9.30232558139535</v>
      </c>
      <c r="G15" s="155">
        <f t="shared" si="3"/>
        <v>2.3255813953488373</v>
      </c>
      <c r="H15" s="155">
        <f t="shared" si="3"/>
        <v>2.3255813953488373</v>
      </c>
      <c r="I15" s="155">
        <f t="shared" si="3"/>
        <v>9.30232558139535</v>
      </c>
      <c r="J15" s="155">
        <f t="shared" si="3"/>
        <v>2.3255813953488373</v>
      </c>
      <c r="K15" s="155">
        <f t="shared" si="3"/>
        <v>4.651162790697675</v>
      </c>
      <c r="L15" s="155">
        <f t="shared" si="3"/>
        <v>11.627906976744185</v>
      </c>
      <c r="M15" s="155">
        <f t="shared" si="3"/>
        <v>0</v>
      </c>
      <c r="N15" s="155">
        <f t="shared" si="3"/>
        <v>34.883720930232556</v>
      </c>
      <c r="O15" s="155">
        <f t="shared" si="3"/>
        <v>30.232558139534884</v>
      </c>
      <c r="P15" s="155">
        <f t="shared" si="3"/>
        <v>2.3255813953488373</v>
      </c>
      <c r="Q15" s="155">
        <f t="shared" si="3"/>
        <v>37.2093023255814</v>
      </c>
    </row>
    <row r="16" spans="1:17" ht="15" customHeight="1">
      <c r="A16" s="356"/>
      <c r="B16" s="426"/>
      <c r="C16" s="390" t="s">
        <v>165</v>
      </c>
      <c r="D16" s="65">
        <v>3</v>
      </c>
      <c r="E16" s="12">
        <v>0</v>
      </c>
      <c r="F16" s="17">
        <v>0</v>
      </c>
      <c r="G16" s="12">
        <v>0</v>
      </c>
      <c r="H16" s="17">
        <v>0</v>
      </c>
      <c r="I16" s="12">
        <v>0</v>
      </c>
      <c r="J16" s="17">
        <v>0</v>
      </c>
      <c r="K16" s="12">
        <v>0</v>
      </c>
      <c r="L16" s="17">
        <v>0</v>
      </c>
      <c r="M16" s="12">
        <v>0</v>
      </c>
      <c r="N16" s="17">
        <v>0</v>
      </c>
      <c r="O16" s="12">
        <v>1</v>
      </c>
      <c r="P16" s="17">
        <v>0</v>
      </c>
      <c r="Q16" s="12">
        <v>2</v>
      </c>
    </row>
    <row r="17" spans="1:17" ht="15" customHeight="1">
      <c r="A17" s="356"/>
      <c r="B17" s="426"/>
      <c r="C17" s="390" t="s">
        <v>165</v>
      </c>
      <c r="D17" s="80">
        <v>100</v>
      </c>
      <c r="E17" s="29">
        <v>0</v>
      </c>
      <c r="F17" s="30">
        <v>0</v>
      </c>
      <c r="G17" s="29">
        <v>0</v>
      </c>
      <c r="H17" s="30">
        <v>0</v>
      </c>
      <c r="I17" s="29">
        <v>0</v>
      </c>
      <c r="J17" s="30">
        <v>0</v>
      </c>
      <c r="K17" s="29">
        <v>0</v>
      </c>
      <c r="L17" s="30">
        <v>0</v>
      </c>
      <c r="M17" s="29">
        <v>0</v>
      </c>
      <c r="N17" s="30">
        <v>0</v>
      </c>
      <c r="O17" s="29">
        <v>33.3</v>
      </c>
      <c r="P17" s="30">
        <v>0</v>
      </c>
      <c r="Q17" s="29">
        <v>66.7</v>
      </c>
    </row>
    <row r="18" spans="1:17" ht="15" customHeight="1">
      <c r="A18" s="356"/>
      <c r="B18" s="426"/>
      <c r="C18" s="390" t="s">
        <v>166</v>
      </c>
      <c r="D18" s="19">
        <v>10</v>
      </c>
      <c r="E18" s="12">
        <v>0</v>
      </c>
      <c r="F18" s="15">
        <v>1</v>
      </c>
      <c r="G18" s="12">
        <v>0</v>
      </c>
      <c r="H18" s="15">
        <v>1</v>
      </c>
      <c r="I18" s="12">
        <v>2</v>
      </c>
      <c r="J18" s="15">
        <v>0</v>
      </c>
      <c r="K18" s="12">
        <v>1</v>
      </c>
      <c r="L18" s="15">
        <v>3</v>
      </c>
      <c r="M18" s="12">
        <v>0</v>
      </c>
      <c r="N18" s="15">
        <v>4</v>
      </c>
      <c r="O18" s="12">
        <v>5</v>
      </c>
      <c r="P18" s="15">
        <v>0</v>
      </c>
      <c r="Q18" s="12">
        <v>1</v>
      </c>
    </row>
    <row r="19" spans="1:17" ht="15" customHeight="1">
      <c r="A19" s="356"/>
      <c r="B19" s="426"/>
      <c r="C19" s="390" t="s">
        <v>166</v>
      </c>
      <c r="D19" s="32">
        <v>100</v>
      </c>
      <c r="E19" s="25">
        <v>0</v>
      </c>
      <c r="F19" s="28">
        <v>10</v>
      </c>
      <c r="G19" s="25">
        <v>0</v>
      </c>
      <c r="H19" s="28">
        <v>10</v>
      </c>
      <c r="I19" s="25">
        <v>20</v>
      </c>
      <c r="J19" s="28">
        <v>0</v>
      </c>
      <c r="K19" s="25">
        <v>10</v>
      </c>
      <c r="L19" s="28">
        <v>30</v>
      </c>
      <c r="M19" s="25">
        <v>0</v>
      </c>
      <c r="N19" s="28">
        <v>40</v>
      </c>
      <c r="O19" s="25">
        <v>50</v>
      </c>
      <c r="P19" s="28">
        <v>0</v>
      </c>
      <c r="Q19" s="25">
        <v>10</v>
      </c>
    </row>
    <row r="20" spans="1:17" ht="15" customHeight="1">
      <c r="A20" s="356"/>
      <c r="B20" s="426"/>
      <c r="C20" s="390" t="s">
        <v>167</v>
      </c>
      <c r="D20" s="65">
        <v>10</v>
      </c>
      <c r="E20" s="16">
        <v>1</v>
      </c>
      <c r="F20" s="17">
        <v>1</v>
      </c>
      <c r="G20" s="16">
        <v>1</v>
      </c>
      <c r="H20" s="17">
        <v>0</v>
      </c>
      <c r="I20" s="16">
        <v>1</v>
      </c>
      <c r="J20" s="17">
        <v>0</v>
      </c>
      <c r="K20" s="16">
        <v>1</v>
      </c>
      <c r="L20" s="17">
        <v>0</v>
      </c>
      <c r="M20" s="16">
        <v>0</v>
      </c>
      <c r="N20" s="17">
        <v>2</v>
      </c>
      <c r="O20" s="16">
        <v>1</v>
      </c>
      <c r="P20" s="17">
        <v>0</v>
      </c>
      <c r="Q20" s="16">
        <v>6</v>
      </c>
    </row>
    <row r="21" spans="1:17" ht="15" customHeight="1">
      <c r="A21" s="356"/>
      <c r="B21" s="426"/>
      <c r="C21" s="390" t="s">
        <v>167</v>
      </c>
      <c r="D21" s="80">
        <v>100</v>
      </c>
      <c r="E21" s="29">
        <v>10</v>
      </c>
      <c r="F21" s="30">
        <v>10</v>
      </c>
      <c r="G21" s="29">
        <v>10</v>
      </c>
      <c r="H21" s="30">
        <v>0</v>
      </c>
      <c r="I21" s="29">
        <v>10</v>
      </c>
      <c r="J21" s="30">
        <v>0</v>
      </c>
      <c r="K21" s="29">
        <v>10</v>
      </c>
      <c r="L21" s="30">
        <v>0</v>
      </c>
      <c r="M21" s="29">
        <v>0</v>
      </c>
      <c r="N21" s="30">
        <v>20</v>
      </c>
      <c r="O21" s="29">
        <v>10</v>
      </c>
      <c r="P21" s="30">
        <v>0</v>
      </c>
      <c r="Q21" s="29">
        <v>60</v>
      </c>
    </row>
    <row r="22" spans="1:17" ht="15" customHeight="1">
      <c r="A22" s="356"/>
      <c r="B22" s="426"/>
      <c r="C22" s="390" t="s">
        <v>168</v>
      </c>
      <c r="D22" s="19">
        <v>11</v>
      </c>
      <c r="E22" s="12">
        <v>0</v>
      </c>
      <c r="F22" s="15">
        <v>1</v>
      </c>
      <c r="G22" s="12">
        <v>0</v>
      </c>
      <c r="H22" s="15">
        <v>0</v>
      </c>
      <c r="I22" s="12">
        <v>1</v>
      </c>
      <c r="J22" s="15">
        <v>1</v>
      </c>
      <c r="K22" s="12">
        <v>0</v>
      </c>
      <c r="L22" s="15">
        <v>1</v>
      </c>
      <c r="M22" s="12">
        <v>0</v>
      </c>
      <c r="N22" s="15">
        <v>5</v>
      </c>
      <c r="O22" s="12">
        <v>4</v>
      </c>
      <c r="P22" s="15">
        <v>1</v>
      </c>
      <c r="Q22" s="12">
        <v>4</v>
      </c>
    </row>
    <row r="23" spans="1:17" ht="15" customHeight="1">
      <c r="A23" s="356"/>
      <c r="B23" s="426"/>
      <c r="C23" s="390" t="s">
        <v>168</v>
      </c>
      <c r="D23" s="32">
        <v>100</v>
      </c>
      <c r="E23" s="25">
        <v>0</v>
      </c>
      <c r="F23" s="28">
        <v>9.1</v>
      </c>
      <c r="G23" s="25">
        <v>0</v>
      </c>
      <c r="H23" s="28">
        <v>0</v>
      </c>
      <c r="I23" s="25">
        <v>9.1</v>
      </c>
      <c r="J23" s="28">
        <v>9.1</v>
      </c>
      <c r="K23" s="25">
        <v>0</v>
      </c>
      <c r="L23" s="28">
        <v>9.1</v>
      </c>
      <c r="M23" s="25">
        <v>0</v>
      </c>
      <c r="N23" s="28">
        <v>45.5</v>
      </c>
      <c r="O23" s="25">
        <v>36.4</v>
      </c>
      <c r="P23" s="28">
        <v>9.1</v>
      </c>
      <c r="Q23" s="25">
        <v>36.4</v>
      </c>
    </row>
    <row r="24" spans="1:17" ht="15" customHeight="1">
      <c r="A24" s="356"/>
      <c r="B24" s="426"/>
      <c r="C24" s="390" t="s">
        <v>169</v>
      </c>
      <c r="D24" s="65">
        <v>7</v>
      </c>
      <c r="E24" s="16">
        <v>0</v>
      </c>
      <c r="F24" s="17">
        <v>1</v>
      </c>
      <c r="G24" s="16">
        <v>0</v>
      </c>
      <c r="H24" s="17">
        <v>0</v>
      </c>
      <c r="I24" s="16">
        <v>0</v>
      </c>
      <c r="J24" s="17">
        <v>0</v>
      </c>
      <c r="K24" s="16">
        <v>0</v>
      </c>
      <c r="L24" s="17">
        <v>1</v>
      </c>
      <c r="M24" s="16">
        <v>0</v>
      </c>
      <c r="N24" s="17">
        <v>3</v>
      </c>
      <c r="O24" s="16">
        <v>2</v>
      </c>
      <c r="P24" s="17">
        <v>0</v>
      </c>
      <c r="Q24" s="16">
        <v>2</v>
      </c>
    </row>
    <row r="25" spans="1:17" ht="15" customHeight="1">
      <c r="A25" s="356"/>
      <c r="B25" s="426"/>
      <c r="C25" s="390" t="s">
        <v>169</v>
      </c>
      <c r="D25" s="80">
        <v>100</v>
      </c>
      <c r="E25" s="29">
        <v>0</v>
      </c>
      <c r="F25" s="30">
        <v>14.3</v>
      </c>
      <c r="G25" s="29">
        <v>0</v>
      </c>
      <c r="H25" s="30">
        <v>0</v>
      </c>
      <c r="I25" s="29">
        <v>0</v>
      </c>
      <c r="J25" s="30">
        <v>0</v>
      </c>
      <c r="K25" s="29">
        <v>0</v>
      </c>
      <c r="L25" s="30">
        <v>14.3</v>
      </c>
      <c r="M25" s="29">
        <v>0</v>
      </c>
      <c r="N25" s="30">
        <v>42.9</v>
      </c>
      <c r="O25" s="29">
        <v>28.6</v>
      </c>
      <c r="P25" s="30">
        <v>0</v>
      </c>
      <c r="Q25" s="29">
        <v>28.6</v>
      </c>
    </row>
    <row r="26" spans="1:17" ht="15" customHeight="1">
      <c r="A26" s="356"/>
      <c r="B26" s="426"/>
      <c r="C26" s="390" t="s">
        <v>170</v>
      </c>
      <c r="D26" s="19">
        <v>2</v>
      </c>
      <c r="E26" s="12">
        <v>0</v>
      </c>
      <c r="F26" s="15">
        <v>0</v>
      </c>
      <c r="G26" s="12">
        <v>0</v>
      </c>
      <c r="H26" s="15">
        <v>0</v>
      </c>
      <c r="I26" s="12">
        <v>0</v>
      </c>
      <c r="J26" s="15">
        <v>0</v>
      </c>
      <c r="K26" s="12">
        <v>0</v>
      </c>
      <c r="L26" s="15">
        <v>0</v>
      </c>
      <c r="M26" s="12">
        <v>0</v>
      </c>
      <c r="N26" s="15">
        <v>1</v>
      </c>
      <c r="O26" s="12">
        <v>0</v>
      </c>
      <c r="P26" s="15">
        <v>0</v>
      </c>
      <c r="Q26" s="12">
        <v>1</v>
      </c>
    </row>
    <row r="27" spans="1:17" ht="15" customHeight="1">
      <c r="A27" s="356"/>
      <c r="B27" s="426"/>
      <c r="C27" s="390" t="s">
        <v>170</v>
      </c>
      <c r="D27" s="32">
        <v>100</v>
      </c>
      <c r="E27" s="25">
        <v>0</v>
      </c>
      <c r="F27" s="28">
        <v>0</v>
      </c>
      <c r="G27" s="25">
        <v>0</v>
      </c>
      <c r="H27" s="28">
        <v>0</v>
      </c>
      <c r="I27" s="25">
        <v>0</v>
      </c>
      <c r="J27" s="28">
        <v>0</v>
      </c>
      <c r="K27" s="25">
        <v>0</v>
      </c>
      <c r="L27" s="28">
        <v>0</v>
      </c>
      <c r="M27" s="25">
        <v>0</v>
      </c>
      <c r="N27" s="28">
        <v>50</v>
      </c>
      <c r="O27" s="25">
        <v>0</v>
      </c>
      <c r="P27" s="28">
        <v>0</v>
      </c>
      <c r="Q27" s="25">
        <v>50</v>
      </c>
    </row>
    <row r="28" spans="1:17" ht="15" customHeight="1">
      <c r="A28" s="356"/>
      <c r="B28" s="426"/>
      <c r="C28" s="390" t="s">
        <v>171</v>
      </c>
      <c r="D28" s="65">
        <v>0</v>
      </c>
      <c r="E28" s="16">
        <v>0</v>
      </c>
      <c r="F28" s="17">
        <v>0</v>
      </c>
      <c r="G28" s="16">
        <v>0</v>
      </c>
      <c r="H28" s="17">
        <v>0</v>
      </c>
      <c r="I28" s="16">
        <v>0</v>
      </c>
      <c r="J28" s="17">
        <v>0</v>
      </c>
      <c r="K28" s="16">
        <v>0</v>
      </c>
      <c r="L28" s="17">
        <v>0</v>
      </c>
      <c r="M28" s="16">
        <v>0</v>
      </c>
      <c r="N28" s="17">
        <v>0</v>
      </c>
      <c r="O28" s="16">
        <v>0</v>
      </c>
      <c r="P28" s="17">
        <v>0</v>
      </c>
      <c r="Q28" s="16">
        <v>0</v>
      </c>
    </row>
    <row r="29" spans="1:17" ht="15" customHeight="1" thickBot="1">
      <c r="A29" s="356"/>
      <c r="B29" s="427"/>
      <c r="C29" s="391" t="s">
        <v>171</v>
      </c>
      <c r="D29" s="278">
        <v>0</v>
      </c>
      <c r="E29" s="272">
        <v>0</v>
      </c>
      <c r="F29" s="271">
        <v>0</v>
      </c>
      <c r="G29" s="272">
        <v>0</v>
      </c>
      <c r="H29" s="271">
        <v>0</v>
      </c>
      <c r="I29" s="272">
        <v>0</v>
      </c>
      <c r="J29" s="271">
        <v>0</v>
      </c>
      <c r="K29" s="272">
        <v>0</v>
      </c>
      <c r="L29" s="271">
        <v>0</v>
      </c>
      <c r="M29" s="272">
        <v>0</v>
      </c>
      <c r="N29" s="271">
        <v>0</v>
      </c>
      <c r="O29" s="272">
        <v>0</v>
      </c>
      <c r="P29" s="271">
        <v>0</v>
      </c>
      <c r="Q29" s="272">
        <v>0</v>
      </c>
    </row>
    <row r="30" spans="1:17" ht="15" customHeight="1" thickTop="1">
      <c r="A30" s="356"/>
      <c r="B30" s="412" t="s">
        <v>172</v>
      </c>
      <c r="C30" s="414" t="s">
        <v>164</v>
      </c>
      <c r="D30" s="295">
        <f>D32+D34+D36+D38+D40+D42+D44</f>
        <v>9</v>
      </c>
      <c r="E30" s="295">
        <f aca="true" t="shared" si="4" ref="E30:Q30">E32+E34+E36+E38+E40+E42+E44</f>
        <v>0</v>
      </c>
      <c r="F30" s="295">
        <f t="shared" si="4"/>
        <v>0</v>
      </c>
      <c r="G30" s="295">
        <f t="shared" si="4"/>
        <v>0</v>
      </c>
      <c r="H30" s="295">
        <f t="shared" si="4"/>
        <v>1</v>
      </c>
      <c r="I30" s="295">
        <f t="shared" si="4"/>
        <v>0</v>
      </c>
      <c r="J30" s="295">
        <f t="shared" si="4"/>
        <v>0</v>
      </c>
      <c r="K30" s="295">
        <f t="shared" si="4"/>
        <v>0</v>
      </c>
      <c r="L30" s="295">
        <f t="shared" si="4"/>
        <v>0</v>
      </c>
      <c r="M30" s="295">
        <f t="shared" si="4"/>
        <v>0</v>
      </c>
      <c r="N30" s="295">
        <f t="shared" si="4"/>
        <v>2</v>
      </c>
      <c r="O30" s="295">
        <f t="shared" si="4"/>
        <v>0</v>
      </c>
      <c r="P30" s="295">
        <f t="shared" si="4"/>
        <v>0</v>
      </c>
      <c r="Q30" s="67">
        <f t="shared" si="4"/>
        <v>7</v>
      </c>
    </row>
    <row r="31" spans="1:17" ht="15" customHeight="1">
      <c r="A31" s="356"/>
      <c r="B31" s="412"/>
      <c r="C31" s="410"/>
      <c r="D31" s="32">
        <v>0</v>
      </c>
      <c r="E31" s="25">
        <f>E30/$D30%</f>
        <v>0</v>
      </c>
      <c r="F31" s="25">
        <f aca="true" t="shared" si="5" ref="F31:Q31">F30/$D30%</f>
        <v>0</v>
      </c>
      <c r="G31" s="25">
        <f t="shared" si="5"/>
        <v>0</v>
      </c>
      <c r="H31" s="25">
        <f t="shared" si="5"/>
        <v>11.11111111111111</v>
      </c>
      <c r="I31" s="25">
        <f t="shared" si="5"/>
        <v>0</v>
      </c>
      <c r="J31" s="25">
        <f t="shared" si="5"/>
        <v>0</v>
      </c>
      <c r="K31" s="25">
        <f t="shared" si="5"/>
        <v>0</v>
      </c>
      <c r="L31" s="25">
        <f t="shared" si="5"/>
        <v>0</v>
      </c>
      <c r="M31" s="25">
        <f t="shared" si="5"/>
        <v>0</v>
      </c>
      <c r="N31" s="25">
        <f t="shared" si="5"/>
        <v>22.22222222222222</v>
      </c>
      <c r="O31" s="25">
        <f t="shared" si="5"/>
        <v>0</v>
      </c>
      <c r="P31" s="25">
        <f t="shared" si="5"/>
        <v>0</v>
      </c>
      <c r="Q31" s="25">
        <f t="shared" si="5"/>
        <v>77.77777777777779</v>
      </c>
    </row>
    <row r="32" spans="1:17" ht="15" customHeight="1">
      <c r="A32" s="356"/>
      <c r="B32" s="412"/>
      <c r="C32" s="390" t="s">
        <v>165</v>
      </c>
      <c r="D32" s="65">
        <v>1</v>
      </c>
      <c r="E32" s="12">
        <v>0</v>
      </c>
      <c r="F32" s="17">
        <v>0</v>
      </c>
      <c r="G32" s="12">
        <v>0</v>
      </c>
      <c r="H32" s="17">
        <v>0</v>
      </c>
      <c r="I32" s="12">
        <v>0</v>
      </c>
      <c r="J32" s="17">
        <v>0</v>
      </c>
      <c r="K32" s="12">
        <v>0</v>
      </c>
      <c r="L32" s="17">
        <v>0</v>
      </c>
      <c r="M32" s="12">
        <v>0</v>
      </c>
      <c r="N32" s="17">
        <v>0</v>
      </c>
      <c r="O32" s="12">
        <v>0</v>
      </c>
      <c r="P32" s="17">
        <v>0</v>
      </c>
      <c r="Q32" s="12">
        <v>1</v>
      </c>
    </row>
    <row r="33" spans="1:17" ht="15" customHeight="1">
      <c r="A33" s="356"/>
      <c r="B33" s="412"/>
      <c r="C33" s="390" t="s">
        <v>165</v>
      </c>
      <c r="D33" s="80">
        <v>100</v>
      </c>
      <c r="E33" s="29">
        <v>0</v>
      </c>
      <c r="F33" s="30">
        <v>0</v>
      </c>
      <c r="G33" s="29">
        <v>0</v>
      </c>
      <c r="H33" s="30">
        <v>0</v>
      </c>
      <c r="I33" s="29">
        <v>0</v>
      </c>
      <c r="J33" s="30">
        <v>0</v>
      </c>
      <c r="K33" s="29">
        <v>0</v>
      </c>
      <c r="L33" s="30">
        <v>0</v>
      </c>
      <c r="M33" s="29">
        <v>0</v>
      </c>
      <c r="N33" s="30">
        <v>0</v>
      </c>
      <c r="O33" s="29">
        <v>0</v>
      </c>
      <c r="P33" s="30">
        <v>0</v>
      </c>
      <c r="Q33" s="29">
        <v>100</v>
      </c>
    </row>
    <row r="34" spans="1:17" ht="15" customHeight="1">
      <c r="A34" s="356"/>
      <c r="B34" s="412"/>
      <c r="C34" s="390" t="s">
        <v>166</v>
      </c>
      <c r="D34" s="19">
        <v>3</v>
      </c>
      <c r="E34" s="12">
        <v>0</v>
      </c>
      <c r="F34" s="15">
        <v>0</v>
      </c>
      <c r="G34" s="12">
        <v>0</v>
      </c>
      <c r="H34" s="15">
        <v>1</v>
      </c>
      <c r="I34" s="12">
        <v>0</v>
      </c>
      <c r="J34" s="15">
        <v>0</v>
      </c>
      <c r="K34" s="12">
        <v>0</v>
      </c>
      <c r="L34" s="15">
        <v>0</v>
      </c>
      <c r="M34" s="12">
        <v>0</v>
      </c>
      <c r="N34" s="15">
        <v>2</v>
      </c>
      <c r="O34" s="12">
        <v>0</v>
      </c>
      <c r="P34" s="15">
        <v>0</v>
      </c>
      <c r="Q34" s="12">
        <v>1</v>
      </c>
    </row>
    <row r="35" spans="1:17" ht="15" customHeight="1">
      <c r="A35" s="356"/>
      <c r="B35" s="412"/>
      <c r="C35" s="390" t="s">
        <v>166</v>
      </c>
      <c r="D35" s="32">
        <v>100</v>
      </c>
      <c r="E35" s="25">
        <v>0</v>
      </c>
      <c r="F35" s="28">
        <v>0</v>
      </c>
      <c r="G35" s="25">
        <v>0</v>
      </c>
      <c r="H35" s="28">
        <v>33.3</v>
      </c>
      <c r="I35" s="25">
        <v>0</v>
      </c>
      <c r="J35" s="28">
        <v>0</v>
      </c>
      <c r="K35" s="25">
        <v>0</v>
      </c>
      <c r="L35" s="28">
        <v>0</v>
      </c>
      <c r="M35" s="25">
        <v>0</v>
      </c>
      <c r="N35" s="28">
        <v>66.7</v>
      </c>
      <c r="O35" s="25">
        <v>0</v>
      </c>
      <c r="P35" s="28">
        <v>0</v>
      </c>
      <c r="Q35" s="25">
        <v>33.3</v>
      </c>
    </row>
    <row r="36" spans="1:17" ht="15" customHeight="1">
      <c r="A36" s="356"/>
      <c r="B36" s="412"/>
      <c r="C36" s="390" t="s">
        <v>167</v>
      </c>
      <c r="D36" s="65">
        <v>0</v>
      </c>
      <c r="E36" s="16">
        <v>0</v>
      </c>
      <c r="F36" s="17">
        <v>0</v>
      </c>
      <c r="G36" s="16">
        <v>0</v>
      </c>
      <c r="H36" s="17">
        <v>0</v>
      </c>
      <c r="I36" s="16">
        <v>0</v>
      </c>
      <c r="J36" s="17">
        <v>0</v>
      </c>
      <c r="K36" s="16">
        <v>0</v>
      </c>
      <c r="L36" s="17">
        <v>0</v>
      </c>
      <c r="M36" s="16">
        <v>0</v>
      </c>
      <c r="N36" s="17">
        <v>0</v>
      </c>
      <c r="O36" s="16">
        <v>0</v>
      </c>
      <c r="P36" s="17">
        <v>0</v>
      </c>
      <c r="Q36" s="16">
        <v>0</v>
      </c>
    </row>
    <row r="37" spans="1:17" ht="15" customHeight="1">
      <c r="A37" s="356"/>
      <c r="B37" s="412"/>
      <c r="C37" s="390" t="s">
        <v>167</v>
      </c>
      <c r="D37" s="80">
        <v>0</v>
      </c>
      <c r="E37" s="29">
        <v>0</v>
      </c>
      <c r="F37" s="30">
        <v>0</v>
      </c>
      <c r="G37" s="29">
        <v>0</v>
      </c>
      <c r="H37" s="30">
        <v>0</v>
      </c>
      <c r="I37" s="29">
        <v>0</v>
      </c>
      <c r="J37" s="30">
        <v>0</v>
      </c>
      <c r="K37" s="29">
        <v>0</v>
      </c>
      <c r="L37" s="30">
        <v>0</v>
      </c>
      <c r="M37" s="29">
        <v>0</v>
      </c>
      <c r="N37" s="30">
        <v>0</v>
      </c>
      <c r="O37" s="29">
        <v>0</v>
      </c>
      <c r="P37" s="30">
        <v>0</v>
      </c>
      <c r="Q37" s="29">
        <v>0</v>
      </c>
    </row>
    <row r="38" spans="1:17" ht="15" customHeight="1">
      <c r="A38" s="356"/>
      <c r="B38" s="412"/>
      <c r="C38" s="390" t="s">
        <v>168</v>
      </c>
      <c r="D38" s="19">
        <v>2</v>
      </c>
      <c r="E38" s="12">
        <v>0</v>
      </c>
      <c r="F38" s="15">
        <v>0</v>
      </c>
      <c r="G38" s="12">
        <v>0</v>
      </c>
      <c r="H38" s="15">
        <v>0</v>
      </c>
      <c r="I38" s="12">
        <v>0</v>
      </c>
      <c r="J38" s="15">
        <v>0</v>
      </c>
      <c r="K38" s="12">
        <v>0</v>
      </c>
      <c r="L38" s="15">
        <v>0</v>
      </c>
      <c r="M38" s="12">
        <v>0</v>
      </c>
      <c r="N38" s="15">
        <v>0</v>
      </c>
      <c r="O38" s="12">
        <v>0</v>
      </c>
      <c r="P38" s="15">
        <v>0</v>
      </c>
      <c r="Q38" s="12">
        <v>2</v>
      </c>
    </row>
    <row r="39" spans="1:17" ht="15" customHeight="1">
      <c r="A39" s="356"/>
      <c r="B39" s="412"/>
      <c r="C39" s="390" t="s">
        <v>168</v>
      </c>
      <c r="D39" s="32">
        <v>100</v>
      </c>
      <c r="E39" s="25">
        <v>0</v>
      </c>
      <c r="F39" s="28">
        <v>0</v>
      </c>
      <c r="G39" s="25">
        <v>0</v>
      </c>
      <c r="H39" s="28">
        <v>0</v>
      </c>
      <c r="I39" s="25">
        <v>0</v>
      </c>
      <c r="J39" s="28">
        <v>0</v>
      </c>
      <c r="K39" s="25">
        <v>0</v>
      </c>
      <c r="L39" s="28">
        <v>0</v>
      </c>
      <c r="M39" s="25">
        <v>0</v>
      </c>
      <c r="N39" s="28">
        <v>0</v>
      </c>
      <c r="O39" s="25">
        <v>0</v>
      </c>
      <c r="P39" s="28">
        <v>0</v>
      </c>
      <c r="Q39" s="25">
        <v>100</v>
      </c>
    </row>
    <row r="40" spans="1:17" ht="15" customHeight="1">
      <c r="A40" s="356"/>
      <c r="B40" s="412"/>
      <c r="C40" s="390" t="s">
        <v>169</v>
      </c>
      <c r="D40" s="65">
        <v>2</v>
      </c>
      <c r="E40" s="16">
        <v>0</v>
      </c>
      <c r="F40" s="17">
        <v>0</v>
      </c>
      <c r="G40" s="16">
        <v>0</v>
      </c>
      <c r="H40" s="17">
        <v>0</v>
      </c>
      <c r="I40" s="16">
        <v>0</v>
      </c>
      <c r="J40" s="17">
        <v>0</v>
      </c>
      <c r="K40" s="16">
        <v>0</v>
      </c>
      <c r="L40" s="17">
        <v>0</v>
      </c>
      <c r="M40" s="16">
        <v>0</v>
      </c>
      <c r="N40" s="17">
        <v>0</v>
      </c>
      <c r="O40" s="16">
        <v>0</v>
      </c>
      <c r="P40" s="17">
        <v>0</v>
      </c>
      <c r="Q40" s="16">
        <v>2</v>
      </c>
    </row>
    <row r="41" spans="1:17" ht="15" customHeight="1">
      <c r="A41" s="356"/>
      <c r="B41" s="412"/>
      <c r="C41" s="390" t="s">
        <v>169</v>
      </c>
      <c r="D41" s="80">
        <v>100</v>
      </c>
      <c r="E41" s="29">
        <v>0</v>
      </c>
      <c r="F41" s="30">
        <v>0</v>
      </c>
      <c r="G41" s="29">
        <v>0</v>
      </c>
      <c r="H41" s="30">
        <v>0</v>
      </c>
      <c r="I41" s="29">
        <v>0</v>
      </c>
      <c r="J41" s="30">
        <v>0</v>
      </c>
      <c r="K41" s="29">
        <v>0</v>
      </c>
      <c r="L41" s="30">
        <v>0</v>
      </c>
      <c r="M41" s="29">
        <v>0</v>
      </c>
      <c r="N41" s="30">
        <v>0</v>
      </c>
      <c r="O41" s="29">
        <v>0</v>
      </c>
      <c r="P41" s="30">
        <v>0</v>
      </c>
      <c r="Q41" s="29">
        <v>100</v>
      </c>
    </row>
    <row r="42" spans="1:17" ht="15" customHeight="1">
      <c r="A42" s="356"/>
      <c r="B42" s="412"/>
      <c r="C42" s="390" t="s">
        <v>170</v>
      </c>
      <c r="D42" s="19">
        <v>1</v>
      </c>
      <c r="E42" s="12">
        <v>0</v>
      </c>
      <c r="F42" s="15">
        <v>0</v>
      </c>
      <c r="G42" s="12">
        <v>0</v>
      </c>
      <c r="H42" s="15">
        <v>0</v>
      </c>
      <c r="I42" s="12">
        <v>0</v>
      </c>
      <c r="J42" s="15">
        <v>0</v>
      </c>
      <c r="K42" s="12">
        <v>0</v>
      </c>
      <c r="L42" s="15">
        <v>0</v>
      </c>
      <c r="M42" s="12">
        <v>0</v>
      </c>
      <c r="N42" s="15">
        <v>0</v>
      </c>
      <c r="O42" s="12">
        <v>0</v>
      </c>
      <c r="P42" s="15">
        <v>0</v>
      </c>
      <c r="Q42" s="12">
        <v>1</v>
      </c>
    </row>
    <row r="43" spans="1:17" ht="15" customHeight="1">
      <c r="A43" s="356"/>
      <c r="B43" s="412"/>
      <c r="C43" s="390" t="s">
        <v>170</v>
      </c>
      <c r="D43" s="32">
        <v>100</v>
      </c>
      <c r="E43" s="25">
        <v>0</v>
      </c>
      <c r="F43" s="28">
        <v>0</v>
      </c>
      <c r="G43" s="25">
        <v>0</v>
      </c>
      <c r="H43" s="28">
        <v>0</v>
      </c>
      <c r="I43" s="25">
        <v>0</v>
      </c>
      <c r="J43" s="28">
        <v>0</v>
      </c>
      <c r="K43" s="25">
        <v>0</v>
      </c>
      <c r="L43" s="28">
        <v>0</v>
      </c>
      <c r="M43" s="25">
        <v>0</v>
      </c>
      <c r="N43" s="28">
        <v>0</v>
      </c>
      <c r="O43" s="25">
        <v>0</v>
      </c>
      <c r="P43" s="28">
        <v>0</v>
      </c>
      <c r="Q43" s="25">
        <v>100</v>
      </c>
    </row>
    <row r="44" spans="1:17" ht="15" customHeight="1">
      <c r="A44" s="356"/>
      <c r="B44" s="412"/>
      <c r="C44" s="390" t="s">
        <v>171</v>
      </c>
      <c r="D44" s="22">
        <v>0</v>
      </c>
      <c r="E44" s="12">
        <v>0</v>
      </c>
      <c r="F44" s="13">
        <v>0</v>
      </c>
      <c r="G44" s="12">
        <v>0</v>
      </c>
      <c r="H44" s="13">
        <v>0</v>
      </c>
      <c r="I44" s="12">
        <v>0</v>
      </c>
      <c r="J44" s="13">
        <v>0</v>
      </c>
      <c r="K44" s="12">
        <v>0</v>
      </c>
      <c r="L44" s="13">
        <v>0</v>
      </c>
      <c r="M44" s="12">
        <v>0</v>
      </c>
      <c r="N44" s="13">
        <v>0</v>
      </c>
      <c r="O44" s="12">
        <v>0</v>
      </c>
      <c r="P44" s="13">
        <v>0</v>
      </c>
      <c r="Q44" s="12">
        <v>0</v>
      </c>
    </row>
    <row r="45" spans="1:17" ht="15" customHeight="1">
      <c r="A45" s="357"/>
      <c r="B45" s="413"/>
      <c r="C45" s="390" t="s">
        <v>171</v>
      </c>
      <c r="D45" s="35">
        <v>0</v>
      </c>
      <c r="E45" s="25">
        <v>0</v>
      </c>
      <c r="F45" s="26">
        <v>0</v>
      </c>
      <c r="G45" s="25">
        <v>0</v>
      </c>
      <c r="H45" s="26">
        <v>0</v>
      </c>
      <c r="I45" s="25">
        <v>0</v>
      </c>
      <c r="J45" s="26">
        <v>0</v>
      </c>
      <c r="K45" s="25">
        <v>0</v>
      </c>
      <c r="L45" s="26">
        <v>0</v>
      </c>
      <c r="M45" s="25">
        <v>0</v>
      </c>
      <c r="N45" s="26">
        <v>0</v>
      </c>
      <c r="O45" s="25">
        <v>0</v>
      </c>
      <c r="P45" s="26">
        <v>0</v>
      </c>
      <c r="Q45" s="25">
        <v>0</v>
      </c>
    </row>
  </sheetData>
  <mergeCells count="24">
    <mergeCell ref="B7:B12"/>
    <mergeCell ref="A14:A45"/>
    <mergeCell ref="C4:C5"/>
    <mergeCell ref="C9:C10"/>
    <mergeCell ref="C7:C8"/>
    <mergeCell ref="C11:C12"/>
    <mergeCell ref="B14:B29"/>
    <mergeCell ref="C14:C15"/>
    <mergeCell ref="C16:C17"/>
    <mergeCell ref="C18:C19"/>
    <mergeCell ref="C20:C21"/>
    <mergeCell ref="C22:C23"/>
    <mergeCell ref="C24:C25"/>
    <mergeCell ref="C26:C27"/>
    <mergeCell ref="C28:C29"/>
    <mergeCell ref="B30:B45"/>
    <mergeCell ref="C30:C31"/>
    <mergeCell ref="C32:C33"/>
    <mergeCell ref="C34:C35"/>
    <mergeCell ref="C36:C37"/>
    <mergeCell ref="C38:C39"/>
    <mergeCell ref="C40:C41"/>
    <mergeCell ref="C42:C43"/>
    <mergeCell ref="C44:C45"/>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S45"/>
  <sheetViews>
    <sheetView view="pageBreakPreview" zoomScaleSheetLayoutView="100" workbookViewId="0" topLeftCell="A1">
      <selection activeCell="F27" sqref="F27"/>
    </sheetView>
  </sheetViews>
  <sheetFormatPr defaultColWidth="9.00390625" defaultRowHeight="15" customHeight="1"/>
  <cols>
    <col min="1" max="2" width="2.50390625" style="2" bestFit="1" customWidth="1"/>
    <col min="3" max="3" width="14.50390625" style="2" customWidth="1"/>
    <col min="4" max="4" width="5.25390625" style="6" bestFit="1" customWidth="1"/>
    <col min="5" max="19" width="4.50390625" style="6" customWidth="1"/>
    <col min="20" max="16384" width="9.00390625" style="2" customWidth="1"/>
  </cols>
  <sheetData>
    <row r="1" ht="15" customHeight="1">
      <c r="C1" s="1" t="s">
        <v>102</v>
      </c>
    </row>
    <row r="3" spans="3:19" s="3" customFormat="1" ht="189" customHeight="1">
      <c r="C3" s="7" t="s">
        <v>0</v>
      </c>
      <c r="D3" s="4" t="s">
        <v>1</v>
      </c>
      <c r="E3" s="4" t="s">
        <v>103</v>
      </c>
      <c r="F3" s="4" t="s">
        <v>104</v>
      </c>
      <c r="G3" s="4" t="s">
        <v>105</v>
      </c>
      <c r="H3" s="5" t="s">
        <v>106</v>
      </c>
      <c r="I3" s="4" t="s">
        <v>107</v>
      </c>
      <c r="J3" s="4" t="s">
        <v>108</v>
      </c>
      <c r="K3" s="4" t="s">
        <v>109</v>
      </c>
      <c r="L3" s="4" t="s">
        <v>110</v>
      </c>
      <c r="M3" s="4" t="s">
        <v>111</v>
      </c>
      <c r="N3" s="4" t="s">
        <v>112</v>
      </c>
      <c r="O3" s="4" t="s">
        <v>113</v>
      </c>
      <c r="P3" s="4" t="s">
        <v>114</v>
      </c>
      <c r="Q3" s="4" t="s">
        <v>115</v>
      </c>
      <c r="R3" s="4" t="s">
        <v>116</v>
      </c>
      <c r="S3" s="4" t="s">
        <v>2</v>
      </c>
    </row>
    <row r="4" spans="3:19" ht="15" customHeight="1">
      <c r="C4" s="348" t="s">
        <v>290</v>
      </c>
      <c r="D4" s="8">
        <v>23</v>
      </c>
      <c r="E4" s="9">
        <v>1</v>
      </c>
      <c r="F4" s="9">
        <v>7</v>
      </c>
      <c r="G4" s="9">
        <v>10</v>
      </c>
      <c r="H4" s="9">
        <v>0</v>
      </c>
      <c r="I4" s="9">
        <v>0</v>
      </c>
      <c r="J4" s="9">
        <v>1</v>
      </c>
      <c r="K4" s="9">
        <v>10</v>
      </c>
      <c r="L4" s="9">
        <v>2</v>
      </c>
      <c r="M4" s="9">
        <v>0</v>
      </c>
      <c r="N4" s="9">
        <v>0</v>
      </c>
      <c r="O4" s="9">
        <v>1</v>
      </c>
      <c r="P4" s="9">
        <v>7</v>
      </c>
      <c r="Q4" s="9">
        <v>1</v>
      </c>
      <c r="R4" s="9">
        <v>9</v>
      </c>
      <c r="S4" s="9">
        <v>3</v>
      </c>
    </row>
    <row r="5" spans="3:19" ht="15" customHeight="1">
      <c r="C5" s="348"/>
      <c r="D5" s="10">
        <v>100</v>
      </c>
      <c r="E5" s="10">
        <f aca="true" t="shared" si="0" ref="E5:S5">E4/$D4%</f>
        <v>4.3478260869565215</v>
      </c>
      <c r="F5" s="10">
        <f t="shared" si="0"/>
        <v>30.434782608695652</v>
      </c>
      <c r="G5" s="10">
        <f t="shared" si="0"/>
        <v>43.47826086956522</v>
      </c>
      <c r="H5" s="10">
        <f t="shared" si="0"/>
        <v>0</v>
      </c>
      <c r="I5" s="10">
        <f t="shared" si="0"/>
        <v>0</v>
      </c>
      <c r="J5" s="10">
        <f t="shared" si="0"/>
        <v>4.3478260869565215</v>
      </c>
      <c r="K5" s="10">
        <f t="shared" si="0"/>
        <v>43.47826086956522</v>
      </c>
      <c r="L5" s="10">
        <f t="shared" si="0"/>
        <v>8.695652173913043</v>
      </c>
      <c r="M5" s="10">
        <f t="shared" si="0"/>
        <v>0</v>
      </c>
      <c r="N5" s="10">
        <f t="shared" si="0"/>
        <v>0</v>
      </c>
      <c r="O5" s="10">
        <f t="shared" si="0"/>
        <v>4.3478260869565215</v>
      </c>
      <c r="P5" s="10">
        <f t="shared" si="0"/>
        <v>30.434782608695652</v>
      </c>
      <c r="Q5" s="10">
        <f t="shared" si="0"/>
        <v>4.3478260869565215</v>
      </c>
      <c r="R5" s="10">
        <f t="shared" si="0"/>
        <v>39.130434782608695</v>
      </c>
      <c r="S5" s="10">
        <f t="shared" si="0"/>
        <v>13.043478260869565</v>
      </c>
    </row>
    <row r="6" ht="6" customHeight="1"/>
    <row r="7" spans="2:19" ht="15" customHeight="1">
      <c r="B7" s="349" t="s">
        <v>224</v>
      </c>
      <c r="C7" s="348" t="s">
        <v>291</v>
      </c>
      <c r="D7" s="9">
        <v>16</v>
      </c>
      <c r="E7" s="9">
        <v>1</v>
      </c>
      <c r="F7" s="9">
        <v>3</v>
      </c>
      <c r="G7" s="9">
        <v>7</v>
      </c>
      <c r="H7" s="9">
        <v>0</v>
      </c>
      <c r="I7" s="9">
        <v>0</v>
      </c>
      <c r="J7" s="9">
        <v>0</v>
      </c>
      <c r="K7" s="9">
        <v>8</v>
      </c>
      <c r="L7" s="9">
        <v>1</v>
      </c>
      <c r="M7" s="9">
        <v>0</v>
      </c>
      <c r="N7" s="9">
        <v>0</v>
      </c>
      <c r="O7" s="9">
        <v>1</v>
      </c>
      <c r="P7" s="9">
        <v>4</v>
      </c>
      <c r="Q7" s="9">
        <v>1</v>
      </c>
      <c r="R7" s="9">
        <v>8</v>
      </c>
      <c r="S7" s="9">
        <v>2</v>
      </c>
    </row>
    <row r="8" spans="2:19" ht="15" customHeight="1">
      <c r="B8" s="350"/>
      <c r="C8" s="348" t="s">
        <v>3</v>
      </c>
      <c r="D8" s="10">
        <v>100</v>
      </c>
      <c r="E8" s="10">
        <v>6.3</v>
      </c>
      <c r="F8" s="10">
        <v>18.8</v>
      </c>
      <c r="G8" s="10">
        <v>43.8</v>
      </c>
      <c r="H8" s="10">
        <v>0</v>
      </c>
      <c r="I8" s="10">
        <v>0</v>
      </c>
      <c r="J8" s="10">
        <v>0</v>
      </c>
      <c r="K8" s="10">
        <v>50</v>
      </c>
      <c r="L8" s="10">
        <v>6.3</v>
      </c>
      <c r="M8" s="10">
        <v>0</v>
      </c>
      <c r="N8" s="10">
        <v>0</v>
      </c>
      <c r="O8" s="10">
        <v>6.3</v>
      </c>
      <c r="P8" s="10">
        <v>25</v>
      </c>
      <c r="Q8" s="10">
        <v>6.3</v>
      </c>
      <c r="R8" s="10">
        <v>50</v>
      </c>
      <c r="S8" s="10">
        <v>12.5</v>
      </c>
    </row>
    <row r="9" spans="2:19" ht="15" customHeight="1">
      <c r="B9" s="350"/>
      <c r="C9" s="348" t="s">
        <v>292</v>
      </c>
      <c r="D9" s="9">
        <v>7</v>
      </c>
      <c r="E9" s="9">
        <v>0</v>
      </c>
      <c r="F9" s="9">
        <v>4</v>
      </c>
      <c r="G9" s="9">
        <v>3</v>
      </c>
      <c r="H9" s="9">
        <v>0</v>
      </c>
      <c r="I9" s="9">
        <v>0</v>
      </c>
      <c r="J9" s="9">
        <v>1</v>
      </c>
      <c r="K9" s="9">
        <v>2</v>
      </c>
      <c r="L9" s="9">
        <v>1</v>
      </c>
      <c r="M9" s="9">
        <v>0</v>
      </c>
      <c r="N9" s="9">
        <v>0</v>
      </c>
      <c r="O9" s="9">
        <v>0</v>
      </c>
      <c r="P9" s="9">
        <v>3</v>
      </c>
      <c r="Q9" s="9">
        <v>0</v>
      </c>
      <c r="R9" s="9">
        <v>1</v>
      </c>
      <c r="S9" s="9">
        <v>1</v>
      </c>
    </row>
    <row r="10" spans="2:19" ht="15" customHeight="1">
      <c r="B10" s="350"/>
      <c r="C10" s="348" t="s">
        <v>4</v>
      </c>
      <c r="D10" s="10">
        <v>100</v>
      </c>
      <c r="E10" s="10">
        <v>0</v>
      </c>
      <c r="F10" s="10">
        <v>57.1</v>
      </c>
      <c r="G10" s="10">
        <v>42.9</v>
      </c>
      <c r="H10" s="10">
        <v>0</v>
      </c>
      <c r="I10" s="10">
        <v>0</v>
      </c>
      <c r="J10" s="10">
        <v>14.3</v>
      </c>
      <c r="K10" s="10">
        <v>28.6</v>
      </c>
      <c r="L10" s="10">
        <v>14.3</v>
      </c>
      <c r="M10" s="10">
        <v>0</v>
      </c>
      <c r="N10" s="10">
        <v>0</v>
      </c>
      <c r="O10" s="10">
        <v>0</v>
      </c>
      <c r="P10" s="10">
        <v>42.9</v>
      </c>
      <c r="Q10" s="10">
        <v>0</v>
      </c>
      <c r="R10" s="10">
        <v>14.3</v>
      </c>
      <c r="S10" s="10">
        <v>14.3</v>
      </c>
    </row>
    <row r="11" spans="2:19" ht="15" customHeight="1">
      <c r="B11" s="350"/>
      <c r="C11" s="348" t="s">
        <v>5</v>
      </c>
      <c r="D11" s="9">
        <f aca="true" t="shared" si="1" ref="D11:S11">D4-D7-D9</f>
        <v>0</v>
      </c>
      <c r="E11" s="9">
        <f t="shared" si="1"/>
        <v>0</v>
      </c>
      <c r="F11" s="9">
        <f t="shared" si="1"/>
        <v>0</v>
      </c>
      <c r="G11" s="9">
        <f t="shared" si="1"/>
        <v>0</v>
      </c>
      <c r="H11" s="9">
        <f t="shared" si="1"/>
        <v>0</v>
      </c>
      <c r="I11" s="9">
        <f t="shared" si="1"/>
        <v>0</v>
      </c>
      <c r="J11" s="9">
        <f t="shared" si="1"/>
        <v>0</v>
      </c>
      <c r="K11" s="9">
        <f t="shared" si="1"/>
        <v>0</v>
      </c>
      <c r="L11" s="9">
        <f t="shared" si="1"/>
        <v>0</v>
      </c>
      <c r="M11" s="9">
        <f t="shared" si="1"/>
        <v>0</v>
      </c>
      <c r="N11" s="9">
        <f t="shared" si="1"/>
        <v>0</v>
      </c>
      <c r="O11" s="9">
        <f t="shared" si="1"/>
        <v>0</v>
      </c>
      <c r="P11" s="9">
        <f t="shared" si="1"/>
        <v>0</v>
      </c>
      <c r="Q11" s="9">
        <f t="shared" si="1"/>
        <v>0</v>
      </c>
      <c r="R11" s="9">
        <f t="shared" si="1"/>
        <v>0</v>
      </c>
      <c r="S11" s="9">
        <f t="shared" si="1"/>
        <v>0</v>
      </c>
    </row>
    <row r="12" spans="2:19" ht="15" customHeight="1">
      <c r="B12" s="351"/>
      <c r="C12" s="348" t="s">
        <v>4</v>
      </c>
      <c r="D12" s="10">
        <v>0</v>
      </c>
      <c r="E12" s="10">
        <v>0</v>
      </c>
      <c r="F12" s="10">
        <v>0</v>
      </c>
      <c r="G12" s="10">
        <v>0</v>
      </c>
      <c r="H12" s="10">
        <v>0</v>
      </c>
      <c r="I12" s="10">
        <v>0</v>
      </c>
      <c r="J12" s="10">
        <v>0</v>
      </c>
      <c r="K12" s="10">
        <v>0</v>
      </c>
      <c r="L12" s="10">
        <v>0</v>
      </c>
      <c r="M12" s="10">
        <v>0</v>
      </c>
      <c r="N12" s="10">
        <v>0</v>
      </c>
      <c r="O12" s="10">
        <v>0</v>
      </c>
      <c r="P12" s="10">
        <v>0</v>
      </c>
      <c r="Q12" s="10">
        <v>0</v>
      </c>
      <c r="R12" s="10">
        <v>0</v>
      </c>
      <c r="S12" s="10">
        <v>0</v>
      </c>
    </row>
    <row r="13" ht="6" customHeight="1"/>
    <row r="14" spans="1:19" ht="15" customHeight="1">
      <c r="A14" s="355" t="s">
        <v>163</v>
      </c>
      <c r="B14" s="425" t="s">
        <v>162</v>
      </c>
      <c r="C14" s="409" t="s">
        <v>164</v>
      </c>
      <c r="D14" s="9">
        <f>D16+D18+D20+D22+D24+D26+D28</f>
        <v>16</v>
      </c>
      <c r="E14" s="90">
        <f aca="true" t="shared" si="2" ref="E14:S14">E16+E18+E20+E22+E24+E26+E28</f>
        <v>1</v>
      </c>
      <c r="F14" s="91">
        <f t="shared" si="2"/>
        <v>3</v>
      </c>
      <c r="G14" s="90">
        <f t="shared" si="2"/>
        <v>7</v>
      </c>
      <c r="H14" s="91">
        <f t="shared" si="2"/>
        <v>0</v>
      </c>
      <c r="I14" s="90">
        <f t="shared" si="2"/>
        <v>0</v>
      </c>
      <c r="J14" s="91">
        <f t="shared" si="2"/>
        <v>0</v>
      </c>
      <c r="K14" s="91">
        <f t="shared" si="2"/>
        <v>8</v>
      </c>
      <c r="L14" s="91">
        <f t="shared" si="2"/>
        <v>1</v>
      </c>
      <c r="M14" s="91">
        <f t="shared" si="2"/>
        <v>0</v>
      </c>
      <c r="N14" s="91">
        <f t="shared" si="2"/>
        <v>0</v>
      </c>
      <c r="O14" s="91">
        <f t="shared" si="2"/>
        <v>1</v>
      </c>
      <c r="P14" s="91">
        <f t="shared" si="2"/>
        <v>4</v>
      </c>
      <c r="Q14" s="91">
        <f t="shared" si="2"/>
        <v>1</v>
      </c>
      <c r="R14" s="91">
        <f t="shared" si="2"/>
        <v>8</v>
      </c>
      <c r="S14" s="91">
        <f t="shared" si="2"/>
        <v>2</v>
      </c>
    </row>
    <row r="15" spans="1:19" ht="15" customHeight="1">
      <c r="A15" s="356"/>
      <c r="B15" s="426"/>
      <c r="C15" s="410"/>
      <c r="D15" s="10">
        <v>100</v>
      </c>
      <c r="E15" s="92">
        <f>E14/$D14%</f>
        <v>6.25</v>
      </c>
      <c r="F15" s="93">
        <f aca="true" t="shared" si="3" ref="F15:S15">F14/$D14%</f>
        <v>18.75</v>
      </c>
      <c r="G15" s="92">
        <f t="shared" si="3"/>
        <v>43.75</v>
      </c>
      <c r="H15" s="93">
        <f t="shared" si="3"/>
        <v>0</v>
      </c>
      <c r="I15" s="92">
        <f t="shared" si="3"/>
        <v>0</v>
      </c>
      <c r="J15" s="93">
        <f t="shared" si="3"/>
        <v>0</v>
      </c>
      <c r="K15" s="93">
        <f t="shared" si="3"/>
        <v>50</v>
      </c>
      <c r="L15" s="93">
        <f t="shared" si="3"/>
        <v>6.25</v>
      </c>
      <c r="M15" s="93">
        <f t="shared" si="3"/>
        <v>0</v>
      </c>
      <c r="N15" s="93">
        <f t="shared" si="3"/>
        <v>0</v>
      </c>
      <c r="O15" s="93">
        <f t="shared" si="3"/>
        <v>6.25</v>
      </c>
      <c r="P15" s="93">
        <f t="shared" si="3"/>
        <v>25</v>
      </c>
      <c r="Q15" s="93">
        <f t="shared" si="3"/>
        <v>6.25</v>
      </c>
      <c r="R15" s="93">
        <f t="shared" si="3"/>
        <v>50</v>
      </c>
      <c r="S15" s="93">
        <f t="shared" si="3"/>
        <v>12.5</v>
      </c>
    </row>
    <row r="16" spans="1:19" ht="15" customHeight="1">
      <c r="A16" s="356"/>
      <c r="B16" s="426"/>
      <c r="C16" s="390" t="s">
        <v>165</v>
      </c>
      <c r="D16" s="17">
        <v>2</v>
      </c>
      <c r="E16" s="94">
        <v>1</v>
      </c>
      <c r="F16" s="95">
        <v>0</v>
      </c>
      <c r="G16" s="94">
        <v>0</v>
      </c>
      <c r="H16" s="95">
        <v>0</v>
      </c>
      <c r="I16" s="94">
        <v>0</v>
      </c>
      <c r="J16" s="95">
        <v>0</v>
      </c>
      <c r="K16" s="94">
        <v>2</v>
      </c>
      <c r="L16" s="95">
        <v>0</v>
      </c>
      <c r="M16" s="94">
        <v>0</v>
      </c>
      <c r="N16" s="95">
        <v>0</v>
      </c>
      <c r="O16" s="94">
        <v>0</v>
      </c>
      <c r="P16" s="95">
        <v>1</v>
      </c>
      <c r="Q16" s="94">
        <v>0</v>
      </c>
      <c r="R16" s="94">
        <v>1</v>
      </c>
      <c r="S16" s="94">
        <v>0</v>
      </c>
    </row>
    <row r="17" spans="1:19" ht="15" customHeight="1">
      <c r="A17" s="356"/>
      <c r="B17" s="426"/>
      <c r="C17" s="390" t="s">
        <v>165</v>
      </c>
      <c r="D17" s="30">
        <v>100</v>
      </c>
      <c r="E17" s="96">
        <v>50</v>
      </c>
      <c r="F17" s="97">
        <v>0</v>
      </c>
      <c r="G17" s="96">
        <v>0</v>
      </c>
      <c r="H17" s="97">
        <v>0</v>
      </c>
      <c r="I17" s="96">
        <v>0</v>
      </c>
      <c r="J17" s="97">
        <v>0</v>
      </c>
      <c r="K17" s="96">
        <v>100</v>
      </c>
      <c r="L17" s="97">
        <v>0</v>
      </c>
      <c r="M17" s="96">
        <v>0</v>
      </c>
      <c r="N17" s="97">
        <v>0</v>
      </c>
      <c r="O17" s="96">
        <v>0</v>
      </c>
      <c r="P17" s="97">
        <v>50</v>
      </c>
      <c r="Q17" s="96">
        <v>0</v>
      </c>
      <c r="R17" s="96">
        <v>50</v>
      </c>
      <c r="S17" s="96">
        <v>0</v>
      </c>
    </row>
    <row r="18" spans="1:19" ht="15" customHeight="1">
      <c r="A18" s="356"/>
      <c r="B18" s="426"/>
      <c r="C18" s="390" t="s">
        <v>166</v>
      </c>
      <c r="D18" s="19">
        <v>1</v>
      </c>
      <c r="E18" s="98">
        <v>0</v>
      </c>
      <c r="F18" s="99">
        <v>0</v>
      </c>
      <c r="G18" s="98">
        <v>1</v>
      </c>
      <c r="H18" s="99">
        <v>0</v>
      </c>
      <c r="I18" s="98">
        <v>0</v>
      </c>
      <c r="J18" s="99">
        <v>0</v>
      </c>
      <c r="K18" s="98">
        <v>0</v>
      </c>
      <c r="L18" s="99">
        <v>0</v>
      </c>
      <c r="M18" s="98">
        <v>0</v>
      </c>
      <c r="N18" s="99">
        <v>0</v>
      </c>
      <c r="O18" s="98">
        <v>1</v>
      </c>
      <c r="P18" s="99">
        <v>1</v>
      </c>
      <c r="Q18" s="98">
        <v>0</v>
      </c>
      <c r="R18" s="98">
        <v>0</v>
      </c>
      <c r="S18" s="98">
        <v>0</v>
      </c>
    </row>
    <row r="19" spans="1:19" ht="15" customHeight="1">
      <c r="A19" s="356"/>
      <c r="B19" s="426"/>
      <c r="C19" s="390" t="s">
        <v>166</v>
      </c>
      <c r="D19" s="32">
        <v>100</v>
      </c>
      <c r="E19" s="100">
        <v>0</v>
      </c>
      <c r="F19" s="101">
        <v>0</v>
      </c>
      <c r="G19" s="100">
        <v>100</v>
      </c>
      <c r="H19" s="101">
        <v>0</v>
      </c>
      <c r="I19" s="100">
        <v>0</v>
      </c>
      <c r="J19" s="101">
        <v>0</v>
      </c>
      <c r="K19" s="100">
        <v>0</v>
      </c>
      <c r="L19" s="101">
        <v>0</v>
      </c>
      <c r="M19" s="100">
        <v>0</v>
      </c>
      <c r="N19" s="101">
        <v>0</v>
      </c>
      <c r="O19" s="100">
        <v>100</v>
      </c>
      <c r="P19" s="101">
        <v>100</v>
      </c>
      <c r="Q19" s="100">
        <v>0</v>
      </c>
      <c r="R19" s="100">
        <v>0</v>
      </c>
      <c r="S19" s="100">
        <v>0</v>
      </c>
    </row>
    <row r="20" spans="1:19" ht="15" customHeight="1">
      <c r="A20" s="356"/>
      <c r="B20" s="426"/>
      <c r="C20" s="390" t="s">
        <v>167</v>
      </c>
      <c r="D20" s="17">
        <v>6</v>
      </c>
      <c r="E20" s="102">
        <v>0</v>
      </c>
      <c r="F20" s="95">
        <v>0</v>
      </c>
      <c r="G20" s="102">
        <v>2</v>
      </c>
      <c r="H20" s="95">
        <v>0</v>
      </c>
      <c r="I20" s="102">
        <v>0</v>
      </c>
      <c r="J20" s="95">
        <v>0</v>
      </c>
      <c r="K20" s="102">
        <v>2</v>
      </c>
      <c r="L20" s="95">
        <v>0</v>
      </c>
      <c r="M20" s="102">
        <v>0</v>
      </c>
      <c r="N20" s="95">
        <v>0</v>
      </c>
      <c r="O20" s="102">
        <v>0</v>
      </c>
      <c r="P20" s="95">
        <v>0</v>
      </c>
      <c r="Q20" s="102">
        <v>1</v>
      </c>
      <c r="R20" s="102">
        <v>4</v>
      </c>
      <c r="S20" s="102">
        <v>1</v>
      </c>
    </row>
    <row r="21" spans="1:19" ht="15" customHeight="1">
      <c r="A21" s="356"/>
      <c r="B21" s="426"/>
      <c r="C21" s="390" t="s">
        <v>167</v>
      </c>
      <c r="D21" s="30">
        <v>100</v>
      </c>
      <c r="E21" s="96">
        <v>0</v>
      </c>
      <c r="F21" s="97">
        <v>0</v>
      </c>
      <c r="G21" s="96">
        <v>33.3</v>
      </c>
      <c r="H21" s="97">
        <v>0</v>
      </c>
      <c r="I21" s="96">
        <v>0</v>
      </c>
      <c r="J21" s="97">
        <v>0</v>
      </c>
      <c r="K21" s="96">
        <v>33.3</v>
      </c>
      <c r="L21" s="97">
        <v>0</v>
      </c>
      <c r="M21" s="96">
        <v>0</v>
      </c>
      <c r="N21" s="97">
        <v>0</v>
      </c>
      <c r="O21" s="96">
        <v>0</v>
      </c>
      <c r="P21" s="97">
        <v>0</v>
      </c>
      <c r="Q21" s="96">
        <v>16.7</v>
      </c>
      <c r="R21" s="96">
        <v>66.7</v>
      </c>
      <c r="S21" s="96">
        <v>16.7</v>
      </c>
    </row>
    <row r="22" spans="1:19" ht="15" customHeight="1">
      <c r="A22" s="356"/>
      <c r="B22" s="426"/>
      <c r="C22" s="390" t="s">
        <v>168</v>
      </c>
      <c r="D22" s="19">
        <v>4</v>
      </c>
      <c r="E22" s="98">
        <v>0</v>
      </c>
      <c r="F22" s="99">
        <v>2</v>
      </c>
      <c r="G22" s="98">
        <v>3</v>
      </c>
      <c r="H22" s="99">
        <v>0</v>
      </c>
      <c r="I22" s="98">
        <v>0</v>
      </c>
      <c r="J22" s="99">
        <v>0</v>
      </c>
      <c r="K22" s="98">
        <v>2</v>
      </c>
      <c r="L22" s="99">
        <v>1</v>
      </c>
      <c r="M22" s="98">
        <v>0</v>
      </c>
      <c r="N22" s="99">
        <v>0</v>
      </c>
      <c r="O22" s="98">
        <v>0</v>
      </c>
      <c r="P22" s="99">
        <v>1</v>
      </c>
      <c r="Q22" s="98">
        <v>0</v>
      </c>
      <c r="R22" s="98">
        <v>1</v>
      </c>
      <c r="S22" s="98">
        <v>1</v>
      </c>
    </row>
    <row r="23" spans="1:19" ht="15" customHeight="1">
      <c r="A23" s="356"/>
      <c r="B23" s="426"/>
      <c r="C23" s="390" t="s">
        <v>168</v>
      </c>
      <c r="D23" s="32">
        <v>100</v>
      </c>
      <c r="E23" s="100">
        <v>0</v>
      </c>
      <c r="F23" s="101">
        <v>50</v>
      </c>
      <c r="G23" s="100">
        <v>75</v>
      </c>
      <c r="H23" s="101">
        <v>0</v>
      </c>
      <c r="I23" s="100">
        <v>0</v>
      </c>
      <c r="J23" s="101">
        <v>0</v>
      </c>
      <c r="K23" s="100">
        <v>50</v>
      </c>
      <c r="L23" s="101">
        <v>25</v>
      </c>
      <c r="M23" s="100">
        <v>0</v>
      </c>
      <c r="N23" s="101">
        <v>0</v>
      </c>
      <c r="O23" s="100">
        <v>0</v>
      </c>
      <c r="P23" s="101">
        <v>25</v>
      </c>
      <c r="Q23" s="100">
        <v>0</v>
      </c>
      <c r="R23" s="100">
        <v>25</v>
      </c>
      <c r="S23" s="100">
        <v>25</v>
      </c>
    </row>
    <row r="24" spans="1:19" ht="15" customHeight="1">
      <c r="A24" s="356"/>
      <c r="B24" s="426"/>
      <c r="C24" s="390" t="s">
        <v>169</v>
      </c>
      <c r="D24" s="17">
        <v>2</v>
      </c>
      <c r="E24" s="102">
        <v>0</v>
      </c>
      <c r="F24" s="95">
        <v>1</v>
      </c>
      <c r="G24" s="102">
        <v>1</v>
      </c>
      <c r="H24" s="95">
        <v>0</v>
      </c>
      <c r="I24" s="102">
        <v>0</v>
      </c>
      <c r="J24" s="95">
        <v>0</v>
      </c>
      <c r="K24" s="102">
        <v>2</v>
      </c>
      <c r="L24" s="95">
        <v>0</v>
      </c>
      <c r="M24" s="102">
        <v>0</v>
      </c>
      <c r="N24" s="95">
        <v>0</v>
      </c>
      <c r="O24" s="102">
        <v>0</v>
      </c>
      <c r="P24" s="95">
        <v>1</v>
      </c>
      <c r="Q24" s="102">
        <v>0</v>
      </c>
      <c r="R24" s="102">
        <v>1</v>
      </c>
      <c r="S24" s="102">
        <v>0</v>
      </c>
    </row>
    <row r="25" spans="1:19" ht="15" customHeight="1">
      <c r="A25" s="356"/>
      <c r="B25" s="426"/>
      <c r="C25" s="390" t="s">
        <v>169</v>
      </c>
      <c r="D25" s="30">
        <v>100</v>
      </c>
      <c r="E25" s="96">
        <v>0</v>
      </c>
      <c r="F25" s="97">
        <v>50</v>
      </c>
      <c r="G25" s="96">
        <v>50</v>
      </c>
      <c r="H25" s="97">
        <v>0</v>
      </c>
      <c r="I25" s="96">
        <v>0</v>
      </c>
      <c r="J25" s="97">
        <v>0</v>
      </c>
      <c r="K25" s="96">
        <v>100</v>
      </c>
      <c r="L25" s="97">
        <v>0</v>
      </c>
      <c r="M25" s="96">
        <v>0</v>
      </c>
      <c r="N25" s="97">
        <v>0</v>
      </c>
      <c r="O25" s="96">
        <v>0</v>
      </c>
      <c r="P25" s="97">
        <v>50</v>
      </c>
      <c r="Q25" s="96">
        <v>0</v>
      </c>
      <c r="R25" s="96">
        <v>50</v>
      </c>
      <c r="S25" s="96">
        <v>0</v>
      </c>
    </row>
    <row r="26" spans="1:19" ht="15" customHeight="1">
      <c r="A26" s="356"/>
      <c r="B26" s="426"/>
      <c r="C26" s="390" t="s">
        <v>170</v>
      </c>
      <c r="D26" s="19">
        <v>1</v>
      </c>
      <c r="E26" s="98">
        <v>0</v>
      </c>
      <c r="F26" s="99">
        <v>0</v>
      </c>
      <c r="G26" s="98">
        <v>0</v>
      </c>
      <c r="H26" s="99">
        <v>0</v>
      </c>
      <c r="I26" s="98">
        <v>0</v>
      </c>
      <c r="J26" s="99">
        <v>0</v>
      </c>
      <c r="K26" s="98">
        <v>0</v>
      </c>
      <c r="L26" s="99">
        <v>0</v>
      </c>
      <c r="M26" s="98">
        <v>0</v>
      </c>
      <c r="N26" s="99">
        <v>0</v>
      </c>
      <c r="O26" s="98">
        <v>0</v>
      </c>
      <c r="P26" s="99">
        <v>0</v>
      </c>
      <c r="Q26" s="98">
        <v>0</v>
      </c>
      <c r="R26" s="98">
        <v>1</v>
      </c>
      <c r="S26" s="98">
        <v>0</v>
      </c>
    </row>
    <row r="27" spans="1:19" ht="15" customHeight="1">
      <c r="A27" s="356"/>
      <c r="B27" s="426"/>
      <c r="C27" s="390" t="s">
        <v>170</v>
      </c>
      <c r="D27" s="32">
        <v>100</v>
      </c>
      <c r="E27" s="100">
        <v>0</v>
      </c>
      <c r="F27" s="101">
        <v>0</v>
      </c>
      <c r="G27" s="100">
        <v>0</v>
      </c>
      <c r="H27" s="101">
        <v>0</v>
      </c>
      <c r="I27" s="100">
        <v>0</v>
      </c>
      <c r="J27" s="101">
        <v>0</v>
      </c>
      <c r="K27" s="100">
        <v>0</v>
      </c>
      <c r="L27" s="101">
        <v>0</v>
      </c>
      <c r="M27" s="100">
        <v>0</v>
      </c>
      <c r="N27" s="101">
        <v>0</v>
      </c>
      <c r="O27" s="100">
        <v>0</v>
      </c>
      <c r="P27" s="101">
        <v>0</v>
      </c>
      <c r="Q27" s="100">
        <v>0</v>
      </c>
      <c r="R27" s="100">
        <v>100</v>
      </c>
      <c r="S27" s="100">
        <v>0</v>
      </c>
    </row>
    <row r="28" spans="1:19" ht="15" customHeight="1">
      <c r="A28" s="356"/>
      <c r="B28" s="426"/>
      <c r="C28" s="390" t="s">
        <v>171</v>
      </c>
      <c r="D28" s="17">
        <v>0</v>
      </c>
      <c r="E28" s="102">
        <v>0</v>
      </c>
      <c r="F28" s="95">
        <v>0</v>
      </c>
      <c r="G28" s="102">
        <v>0</v>
      </c>
      <c r="H28" s="95">
        <v>0</v>
      </c>
      <c r="I28" s="102">
        <v>0</v>
      </c>
      <c r="J28" s="95">
        <v>0</v>
      </c>
      <c r="K28" s="102">
        <v>0</v>
      </c>
      <c r="L28" s="95">
        <v>0</v>
      </c>
      <c r="M28" s="102">
        <v>0</v>
      </c>
      <c r="N28" s="95">
        <v>0</v>
      </c>
      <c r="O28" s="102">
        <v>0</v>
      </c>
      <c r="P28" s="95">
        <v>0</v>
      </c>
      <c r="Q28" s="102">
        <v>0</v>
      </c>
      <c r="R28" s="102">
        <v>0</v>
      </c>
      <c r="S28" s="102">
        <v>0</v>
      </c>
    </row>
    <row r="29" spans="1:19" ht="15" customHeight="1" thickBot="1">
      <c r="A29" s="356"/>
      <c r="B29" s="427"/>
      <c r="C29" s="391" t="s">
        <v>171</v>
      </c>
      <c r="D29" s="271">
        <v>0</v>
      </c>
      <c r="E29" s="308">
        <v>0</v>
      </c>
      <c r="F29" s="309">
        <v>0</v>
      </c>
      <c r="G29" s="308">
        <v>0</v>
      </c>
      <c r="H29" s="309">
        <v>0</v>
      </c>
      <c r="I29" s="308">
        <v>0</v>
      </c>
      <c r="J29" s="309">
        <v>0</v>
      </c>
      <c r="K29" s="308">
        <v>0</v>
      </c>
      <c r="L29" s="309">
        <v>0</v>
      </c>
      <c r="M29" s="308">
        <v>0</v>
      </c>
      <c r="N29" s="309">
        <v>0</v>
      </c>
      <c r="O29" s="308">
        <v>0</v>
      </c>
      <c r="P29" s="309">
        <v>0</v>
      </c>
      <c r="Q29" s="308">
        <v>0</v>
      </c>
      <c r="R29" s="308">
        <v>0</v>
      </c>
      <c r="S29" s="308">
        <v>0</v>
      </c>
    </row>
    <row r="30" spans="1:19" ht="15" customHeight="1" thickTop="1">
      <c r="A30" s="356"/>
      <c r="B30" s="412" t="s">
        <v>172</v>
      </c>
      <c r="C30" s="414" t="s">
        <v>164</v>
      </c>
      <c r="D30" s="136">
        <f>D32+D34+D36+D38+D40+D42+D44</f>
        <v>7</v>
      </c>
      <c r="E30" s="306">
        <f aca="true" t="shared" si="4" ref="E30:S30">E32+E34+E36+E38+E40+E42+E44</f>
        <v>0</v>
      </c>
      <c r="F30" s="307">
        <f t="shared" si="4"/>
        <v>4</v>
      </c>
      <c r="G30" s="306">
        <f t="shared" si="4"/>
        <v>3</v>
      </c>
      <c r="H30" s="307">
        <f t="shared" si="4"/>
        <v>0</v>
      </c>
      <c r="I30" s="306">
        <f t="shared" si="4"/>
        <v>0</v>
      </c>
      <c r="J30" s="307">
        <f t="shared" si="4"/>
        <v>1</v>
      </c>
      <c r="K30" s="307">
        <f t="shared" si="4"/>
        <v>2</v>
      </c>
      <c r="L30" s="307">
        <f t="shared" si="4"/>
        <v>1</v>
      </c>
      <c r="M30" s="307">
        <f t="shared" si="4"/>
        <v>0</v>
      </c>
      <c r="N30" s="307">
        <f t="shared" si="4"/>
        <v>0</v>
      </c>
      <c r="O30" s="307">
        <f t="shared" si="4"/>
        <v>0</v>
      </c>
      <c r="P30" s="307">
        <f t="shared" si="4"/>
        <v>3</v>
      </c>
      <c r="Q30" s="307">
        <f t="shared" si="4"/>
        <v>0</v>
      </c>
      <c r="R30" s="307">
        <f t="shared" si="4"/>
        <v>1</v>
      </c>
      <c r="S30" s="307">
        <f t="shared" si="4"/>
        <v>1</v>
      </c>
    </row>
    <row r="31" spans="1:19" ht="15" customHeight="1">
      <c r="A31" s="356"/>
      <c r="B31" s="412"/>
      <c r="C31" s="410"/>
      <c r="D31" s="10">
        <v>100</v>
      </c>
      <c r="E31" s="92">
        <f aca="true" t="shared" si="5" ref="E31:S31">E30/$D30%</f>
        <v>0</v>
      </c>
      <c r="F31" s="93">
        <f t="shared" si="5"/>
        <v>57.14285714285714</v>
      </c>
      <c r="G31" s="92">
        <f t="shared" si="5"/>
        <v>42.857142857142854</v>
      </c>
      <c r="H31" s="93">
        <f t="shared" si="5"/>
        <v>0</v>
      </c>
      <c r="I31" s="92">
        <f t="shared" si="5"/>
        <v>0</v>
      </c>
      <c r="J31" s="93">
        <f t="shared" si="5"/>
        <v>14.285714285714285</v>
      </c>
      <c r="K31" s="93">
        <f t="shared" si="5"/>
        <v>28.57142857142857</v>
      </c>
      <c r="L31" s="93">
        <f t="shared" si="5"/>
        <v>14.285714285714285</v>
      </c>
      <c r="M31" s="93">
        <f t="shared" si="5"/>
        <v>0</v>
      </c>
      <c r="N31" s="93">
        <f t="shared" si="5"/>
        <v>0</v>
      </c>
      <c r="O31" s="93">
        <f t="shared" si="5"/>
        <v>0</v>
      </c>
      <c r="P31" s="93">
        <f t="shared" si="5"/>
        <v>42.857142857142854</v>
      </c>
      <c r="Q31" s="93">
        <f t="shared" si="5"/>
        <v>0</v>
      </c>
      <c r="R31" s="93">
        <f t="shared" si="5"/>
        <v>14.285714285714285</v>
      </c>
      <c r="S31" s="93">
        <f t="shared" si="5"/>
        <v>14.285714285714285</v>
      </c>
    </row>
    <row r="32" spans="1:19" ht="15" customHeight="1">
      <c r="A32" s="356"/>
      <c r="B32" s="412"/>
      <c r="C32" s="390" t="s">
        <v>165</v>
      </c>
      <c r="D32" s="17">
        <v>1</v>
      </c>
      <c r="E32" s="98">
        <v>0</v>
      </c>
      <c r="F32" s="95">
        <v>0</v>
      </c>
      <c r="G32" s="98">
        <v>0</v>
      </c>
      <c r="H32" s="95">
        <v>0</v>
      </c>
      <c r="I32" s="98">
        <v>0</v>
      </c>
      <c r="J32" s="95">
        <v>0</v>
      </c>
      <c r="K32" s="98">
        <v>1</v>
      </c>
      <c r="L32" s="95">
        <v>0</v>
      </c>
      <c r="M32" s="98">
        <v>0</v>
      </c>
      <c r="N32" s="95">
        <v>0</v>
      </c>
      <c r="O32" s="98">
        <v>0</v>
      </c>
      <c r="P32" s="95">
        <v>1</v>
      </c>
      <c r="Q32" s="98">
        <v>0</v>
      </c>
      <c r="R32" s="103">
        <v>0</v>
      </c>
      <c r="S32" s="98">
        <v>0</v>
      </c>
    </row>
    <row r="33" spans="1:19" ht="15" customHeight="1">
      <c r="A33" s="356"/>
      <c r="B33" s="412"/>
      <c r="C33" s="390" t="s">
        <v>165</v>
      </c>
      <c r="D33" s="30">
        <v>100</v>
      </c>
      <c r="E33" s="96">
        <v>0</v>
      </c>
      <c r="F33" s="97">
        <v>0</v>
      </c>
      <c r="G33" s="96">
        <v>0</v>
      </c>
      <c r="H33" s="97">
        <v>0</v>
      </c>
      <c r="I33" s="96">
        <v>0</v>
      </c>
      <c r="J33" s="97">
        <v>0</v>
      </c>
      <c r="K33" s="96">
        <v>100</v>
      </c>
      <c r="L33" s="97">
        <v>0</v>
      </c>
      <c r="M33" s="96">
        <v>0</v>
      </c>
      <c r="N33" s="97">
        <v>0</v>
      </c>
      <c r="O33" s="96">
        <v>0</v>
      </c>
      <c r="P33" s="97">
        <v>100</v>
      </c>
      <c r="Q33" s="96">
        <v>0</v>
      </c>
      <c r="R33" s="104">
        <v>0</v>
      </c>
      <c r="S33" s="96">
        <v>0</v>
      </c>
    </row>
    <row r="34" spans="1:19" ht="15" customHeight="1">
      <c r="A34" s="356"/>
      <c r="B34" s="412"/>
      <c r="C34" s="390" t="s">
        <v>166</v>
      </c>
      <c r="D34" s="19">
        <v>1</v>
      </c>
      <c r="E34" s="98">
        <v>0</v>
      </c>
      <c r="F34" s="99">
        <v>0</v>
      </c>
      <c r="G34" s="98">
        <v>0</v>
      </c>
      <c r="H34" s="99">
        <v>0</v>
      </c>
      <c r="I34" s="98">
        <v>0</v>
      </c>
      <c r="J34" s="99">
        <v>0</v>
      </c>
      <c r="K34" s="98">
        <v>0</v>
      </c>
      <c r="L34" s="99">
        <v>0</v>
      </c>
      <c r="M34" s="98">
        <v>0</v>
      </c>
      <c r="N34" s="99">
        <v>0</v>
      </c>
      <c r="O34" s="98">
        <v>0</v>
      </c>
      <c r="P34" s="99">
        <v>0</v>
      </c>
      <c r="Q34" s="98">
        <v>0</v>
      </c>
      <c r="R34" s="105">
        <v>1</v>
      </c>
      <c r="S34" s="98">
        <v>0</v>
      </c>
    </row>
    <row r="35" spans="1:19" ht="15" customHeight="1">
      <c r="A35" s="356"/>
      <c r="B35" s="412"/>
      <c r="C35" s="390" t="s">
        <v>166</v>
      </c>
      <c r="D35" s="32">
        <v>100</v>
      </c>
      <c r="E35" s="100">
        <v>0</v>
      </c>
      <c r="F35" s="101">
        <v>0</v>
      </c>
      <c r="G35" s="100">
        <v>0</v>
      </c>
      <c r="H35" s="101">
        <v>0</v>
      </c>
      <c r="I35" s="100">
        <v>0</v>
      </c>
      <c r="J35" s="101">
        <v>0</v>
      </c>
      <c r="K35" s="100">
        <v>0</v>
      </c>
      <c r="L35" s="101">
        <v>0</v>
      </c>
      <c r="M35" s="100">
        <v>0</v>
      </c>
      <c r="N35" s="101">
        <v>0</v>
      </c>
      <c r="O35" s="100">
        <v>0</v>
      </c>
      <c r="P35" s="101">
        <v>0</v>
      </c>
      <c r="Q35" s="100">
        <v>0</v>
      </c>
      <c r="R35" s="106">
        <v>100</v>
      </c>
      <c r="S35" s="100">
        <v>0</v>
      </c>
    </row>
    <row r="36" spans="1:19" ht="15" customHeight="1">
      <c r="A36" s="356"/>
      <c r="B36" s="412"/>
      <c r="C36" s="390" t="s">
        <v>167</v>
      </c>
      <c r="D36" s="17">
        <v>0</v>
      </c>
      <c r="E36" s="102">
        <v>0</v>
      </c>
      <c r="F36" s="95">
        <v>0</v>
      </c>
      <c r="G36" s="102">
        <v>0</v>
      </c>
      <c r="H36" s="95">
        <v>0</v>
      </c>
      <c r="I36" s="102">
        <v>0</v>
      </c>
      <c r="J36" s="95">
        <v>0</v>
      </c>
      <c r="K36" s="102">
        <v>0</v>
      </c>
      <c r="L36" s="95">
        <v>0</v>
      </c>
      <c r="M36" s="102">
        <v>0</v>
      </c>
      <c r="N36" s="95">
        <v>0</v>
      </c>
      <c r="O36" s="102">
        <v>0</v>
      </c>
      <c r="P36" s="95">
        <v>0</v>
      </c>
      <c r="Q36" s="102">
        <v>0</v>
      </c>
      <c r="R36" s="103">
        <v>0</v>
      </c>
      <c r="S36" s="102">
        <v>0</v>
      </c>
    </row>
    <row r="37" spans="1:19" ht="15" customHeight="1">
      <c r="A37" s="356"/>
      <c r="B37" s="412"/>
      <c r="C37" s="390" t="s">
        <v>167</v>
      </c>
      <c r="D37" s="30">
        <v>0</v>
      </c>
      <c r="E37" s="96">
        <v>0</v>
      </c>
      <c r="F37" s="97">
        <v>0</v>
      </c>
      <c r="G37" s="96">
        <v>0</v>
      </c>
      <c r="H37" s="97">
        <v>0</v>
      </c>
      <c r="I37" s="96">
        <v>0</v>
      </c>
      <c r="J37" s="97">
        <v>0</v>
      </c>
      <c r="K37" s="96">
        <v>0</v>
      </c>
      <c r="L37" s="97">
        <v>0</v>
      </c>
      <c r="M37" s="96">
        <v>0</v>
      </c>
      <c r="N37" s="97">
        <v>0</v>
      </c>
      <c r="O37" s="96">
        <v>0</v>
      </c>
      <c r="P37" s="97">
        <v>0</v>
      </c>
      <c r="Q37" s="96">
        <v>0</v>
      </c>
      <c r="R37" s="104">
        <v>0</v>
      </c>
      <c r="S37" s="96">
        <v>0</v>
      </c>
    </row>
    <row r="38" spans="1:19" ht="15" customHeight="1">
      <c r="A38" s="356"/>
      <c r="B38" s="412"/>
      <c r="C38" s="390" t="s">
        <v>168</v>
      </c>
      <c r="D38" s="19">
        <v>2</v>
      </c>
      <c r="E38" s="98">
        <v>0</v>
      </c>
      <c r="F38" s="99">
        <v>1</v>
      </c>
      <c r="G38" s="98">
        <v>1</v>
      </c>
      <c r="H38" s="99">
        <v>0</v>
      </c>
      <c r="I38" s="98">
        <v>0</v>
      </c>
      <c r="J38" s="99">
        <v>0</v>
      </c>
      <c r="K38" s="98">
        <v>0</v>
      </c>
      <c r="L38" s="99">
        <v>1</v>
      </c>
      <c r="M38" s="98">
        <v>0</v>
      </c>
      <c r="N38" s="99">
        <v>0</v>
      </c>
      <c r="O38" s="98">
        <v>0</v>
      </c>
      <c r="P38" s="99">
        <v>1</v>
      </c>
      <c r="Q38" s="98">
        <v>0</v>
      </c>
      <c r="R38" s="105">
        <v>0</v>
      </c>
      <c r="S38" s="98">
        <v>1</v>
      </c>
    </row>
    <row r="39" spans="1:19" ht="15" customHeight="1">
      <c r="A39" s="356"/>
      <c r="B39" s="412"/>
      <c r="C39" s="390" t="s">
        <v>168</v>
      </c>
      <c r="D39" s="32">
        <v>100</v>
      </c>
      <c r="E39" s="100">
        <v>0</v>
      </c>
      <c r="F39" s="101">
        <v>50</v>
      </c>
      <c r="G39" s="100">
        <v>50</v>
      </c>
      <c r="H39" s="101">
        <v>0</v>
      </c>
      <c r="I39" s="100">
        <v>0</v>
      </c>
      <c r="J39" s="101">
        <v>0</v>
      </c>
      <c r="K39" s="100">
        <v>0</v>
      </c>
      <c r="L39" s="101">
        <v>50</v>
      </c>
      <c r="M39" s="100">
        <v>0</v>
      </c>
      <c r="N39" s="101">
        <v>0</v>
      </c>
      <c r="O39" s="100">
        <v>0</v>
      </c>
      <c r="P39" s="101">
        <v>50</v>
      </c>
      <c r="Q39" s="100">
        <v>0</v>
      </c>
      <c r="R39" s="106">
        <v>0</v>
      </c>
      <c r="S39" s="100">
        <v>50</v>
      </c>
    </row>
    <row r="40" spans="1:19" ht="15" customHeight="1">
      <c r="A40" s="356"/>
      <c r="B40" s="412"/>
      <c r="C40" s="390" t="s">
        <v>169</v>
      </c>
      <c r="D40" s="17">
        <v>2</v>
      </c>
      <c r="E40" s="102">
        <v>0</v>
      </c>
      <c r="F40" s="95">
        <v>2</v>
      </c>
      <c r="G40" s="102">
        <v>1</v>
      </c>
      <c r="H40" s="95">
        <v>0</v>
      </c>
      <c r="I40" s="102">
        <v>0</v>
      </c>
      <c r="J40" s="95">
        <v>0</v>
      </c>
      <c r="K40" s="102">
        <v>1</v>
      </c>
      <c r="L40" s="95">
        <v>0</v>
      </c>
      <c r="M40" s="102">
        <v>0</v>
      </c>
      <c r="N40" s="95">
        <v>0</v>
      </c>
      <c r="O40" s="102">
        <v>0</v>
      </c>
      <c r="P40" s="95">
        <v>1</v>
      </c>
      <c r="Q40" s="102">
        <v>0</v>
      </c>
      <c r="R40" s="103">
        <v>0</v>
      </c>
      <c r="S40" s="102">
        <v>0</v>
      </c>
    </row>
    <row r="41" spans="1:19" ht="15" customHeight="1">
      <c r="A41" s="356"/>
      <c r="B41" s="412"/>
      <c r="C41" s="390" t="s">
        <v>169</v>
      </c>
      <c r="D41" s="30">
        <v>100</v>
      </c>
      <c r="E41" s="96">
        <v>0</v>
      </c>
      <c r="F41" s="97">
        <v>100</v>
      </c>
      <c r="G41" s="96">
        <v>50</v>
      </c>
      <c r="H41" s="97">
        <v>0</v>
      </c>
      <c r="I41" s="96">
        <v>0</v>
      </c>
      <c r="J41" s="97">
        <v>0</v>
      </c>
      <c r="K41" s="96">
        <v>50</v>
      </c>
      <c r="L41" s="97">
        <v>0</v>
      </c>
      <c r="M41" s="96">
        <v>0</v>
      </c>
      <c r="N41" s="97">
        <v>0</v>
      </c>
      <c r="O41" s="96">
        <v>0</v>
      </c>
      <c r="P41" s="97">
        <v>50</v>
      </c>
      <c r="Q41" s="96">
        <v>0</v>
      </c>
      <c r="R41" s="104">
        <v>0</v>
      </c>
      <c r="S41" s="96">
        <v>0</v>
      </c>
    </row>
    <row r="42" spans="1:19" ht="15" customHeight="1">
      <c r="A42" s="356"/>
      <c r="B42" s="412"/>
      <c r="C42" s="390" t="s">
        <v>170</v>
      </c>
      <c r="D42" s="19">
        <v>1</v>
      </c>
      <c r="E42" s="98">
        <v>0</v>
      </c>
      <c r="F42" s="99">
        <v>1</v>
      </c>
      <c r="G42" s="98">
        <v>1</v>
      </c>
      <c r="H42" s="99">
        <v>0</v>
      </c>
      <c r="I42" s="98">
        <v>0</v>
      </c>
      <c r="J42" s="99">
        <v>1</v>
      </c>
      <c r="K42" s="98">
        <v>0</v>
      </c>
      <c r="L42" s="99">
        <v>0</v>
      </c>
      <c r="M42" s="98">
        <v>0</v>
      </c>
      <c r="N42" s="99">
        <v>0</v>
      </c>
      <c r="O42" s="98">
        <v>0</v>
      </c>
      <c r="P42" s="99">
        <v>0</v>
      </c>
      <c r="Q42" s="98">
        <v>0</v>
      </c>
      <c r="R42" s="105">
        <v>0</v>
      </c>
      <c r="S42" s="98">
        <v>0</v>
      </c>
    </row>
    <row r="43" spans="1:19" ht="15" customHeight="1">
      <c r="A43" s="356"/>
      <c r="B43" s="412"/>
      <c r="C43" s="390" t="s">
        <v>170</v>
      </c>
      <c r="D43" s="32">
        <v>100</v>
      </c>
      <c r="E43" s="100">
        <v>0</v>
      </c>
      <c r="F43" s="101">
        <v>100</v>
      </c>
      <c r="G43" s="100">
        <v>100</v>
      </c>
      <c r="H43" s="101">
        <v>0</v>
      </c>
      <c r="I43" s="100">
        <v>0</v>
      </c>
      <c r="J43" s="101">
        <v>100</v>
      </c>
      <c r="K43" s="100">
        <v>0</v>
      </c>
      <c r="L43" s="101">
        <v>0</v>
      </c>
      <c r="M43" s="100">
        <v>0</v>
      </c>
      <c r="N43" s="101">
        <v>0</v>
      </c>
      <c r="O43" s="100">
        <v>0</v>
      </c>
      <c r="P43" s="101">
        <v>0</v>
      </c>
      <c r="Q43" s="100">
        <v>0</v>
      </c>
      <c r="R43" s="106">
        <v>0</v>
      </c>
      <c r="S43" s="100">
        <v>0</v>
      </c>
    </row>
    <row r="44" spans="1:19" ht="15" customHeight="1">
      <c r="A44" s="356"/>
      <c r="B44" s="412"/>
      <c r="C44" s="390" t="s">
        <v>171</v>
      </c>
      <c r="D44" s="22">
        <v>0</v>
      </c>
      <c r="E44" s="98">
        <v>0</v>
      </c>
      <c r="F44" s="107">
        <v>0</v>
      </c>
      <c r="G44" s="98">
        <v>0</v>
      </c>
      <c r="H44" s="107">
        <v>0</v>
      </c>
      <c r="I44" s="98">
        <v>0</v>
      </c>
      <c r="J44" s="107">
        <v>0</v>
      </c>
      <c r="K44" s="98">
        <v>0</v>
      </c>
      <c r="L44" s="107">
        <v>0</v>
      </c>
      <c r="M44" s="98">
        <v>0</v>
      </c>
      <c r="N44" s="107">
        <v>0</v>
      </c>
      <c r="O44" s="98">
        <v>0</v>
      </c>
      <c r="P44" s="107">
        <v>0</v>
      </c>
      <c r="Q44" s="98">
        <v>0</v>
      </c>
      <c r="R44" s="107">
        <v>0</v>
      </c>
      <c r="S44" s="98">
        <v>0</v>
      </c>
    </row>
    <row r="45" spans="1:19" ht="15" customHeight="1">
      <c r="A45" s="357"/>
      <c r="B45" s="413"/>
      <c r="C45" s="390" t="s">
        <v>171</v>
      </c>
      <c r="D45" s="35">
        <v>0</v>
      </c>
      <c r="E45" s="100">
        <v>0</v>
      </c>
      <c r="F45" s="108">
        <v>0</v>
      </c>
      <c r="G45" s="100">
        <v>0</v>
      </c>
      <c r="H45" s="108">
        <v>0</v>
      </c>
      <c r="I45" s="100">
        <v>0</v>
      </c>
      <c r="J45" s="108">
        <v>0</v>
      </c>
      <c r="K45" s="100">
        <v>0</v>
      </c>
      <c r="L45" s="108">
        <v>0</v>
      </c>
      <c r="M45" s="100">
        <v>0</v>
      </c>
      <c r="N45" s="108">
        <v>0</v>
      </c>
      <c r="O45" s="100">
        <v>0</v>
      </c>
      <c r="P45" s="108">
        <v>0</v>
      </c>
      <c r="Q45" s="100">
        <v>0</v>
      </c>
      <c r="R45" s="108">
        <v>0</v>
      </c>
      <c r="S45" s="100">
        <v>0</v>
      </c>
    </row>
  </sheetData>
  <mergeCells count="24">
    <mergeCell ref="C9:C10"/>
    <mergeCell ref="C7:C8"/>
    <mergeCell ref="C11:C12"/>
    <mergeCell ref="C4:C5"/>
    <mergeCell ref="C44:C45"/>
    <mergeCell ref="B14:B29"/>
    <mergeCell ref="C14:C15"/>
    <mergeCell ref="C16:C17"/>
    <mergeCell ref="C18:C19"/>
    <mergeCell ref="C20:C21"/>
    <mergeCell ref="C22:C23"/>
    <mergeCell ref="C24:C25"/>
    <mergeCell ref="C26:C27"/>
    <mergeCell ref="C28:C29"/>
    <mergeCell ref="B7:B12"/>
    <mergeCell ref="A14:A45"/>
    <mergeCell ref="B30:B45"/>
    <mergeCell ref="C30:C31"/>
    <mergeCell ref="C32:C33"/>
    <mergeCell ref="C34:C35"/>
    <mergeCell ref="C36:C37"/>
    <mergeCell ref="C38:C39"/>
    <mergeCell ref="C40:C41"/>
    <mergeCell ref="C42:C43"/>
  </mergeCells>
  <printOptions/>
  <pageMargins left="0.3937007874015748" right="0.7874015748031497" top="0.5905511811023623" bottom="0.5905511811023623"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S45"/>
  <sheetViews>
    <sheetView view="pageBreakPreview" zoomScaleSheetLayoutView="100" workbookViewId="0" topLeftCell="A1">
      <selection activeCell="F27" sqref="F27"/>
    </sheetView>
  </sheetViews>
  <sheetFormatPr defaultColWidth="9.00390625" defaultRowHeight="15" customHeight="1"/>
  <cols>
    <col min="1" max="2" width="2.625" style="2" customWidth="1"/>
    <col min="3" max="3" width="16.625" style="2" customWidth="1"/>
    <col min="4" max="8" width="6.625" style="6" customWidth="1"/>
    <col min="9" max="19" width="9.00390625" style="6" customWidth="1"/>
    <col min="20" max="16384" width="9.00390625" style="2" customWidth="1"/>
  </cols>
  <sheetData>
    <row r="1" ht="15" customHeight="1">
      <c r="C1" s="1" t="s">
        <v>117</v>
      </c>
    </row>
    <row r="3" spans="3:19" s="3" customFormat="1" ht="114" customHeight="1">
      <c r="C3" s="7" t="s">
        <v>0</v>
      </c>
      <c r="D3" s="163" t="s">
        <v>1</v>
      </c>
      <c r="E3" s="163" t="s">
        <v>312</v>
      </c>
      <c r="F3" s="163" t="s">
        <v>313</v>
      </c>
      <c r="G3" s="163" t="s">
        <v>314</v>
      </c>
      <c r="H3" s="163" t="s">
        <v>89</v>
      </c>
      <c r="I3" s="109"/>
      <c r="J3" s="109"/>
      <c r="K3" s="109"/>
      <c r="L3" s="109"/>
      <c r="M3" s="109"/>
      <c r="N3" s="109"/>
      <c r="O3" s="109"/>
      <c r="P3" s="109"/>
      <c r="Q3" s="109"/>
      <c r="R3" s="109"/>
      <c r="S3" s="109"/>
    </row>
    <row r="4" spans="3:8" ht="15" customHeight="1">
      <c r="C4" s="348" t="s">
        <v>290</v>
      </c>
      <c r="D4" s="8">
        <f>SUM(E4:H4)</f>
        <v>1188</v>
      </c>
      <c r="E4" s="9">
        <v>6</v>
      </c>
      <c r="F4" s="9">
        <v>6</v>
      </c>
      <c r="G4" s="9">
        <v>49</v>
      </c>
      <c r="H4" s="8">
        <v>1127</v>
      </c>
    </row>
    <row r="5" spans="3:8" ht="15" customHeight="1">
      <c r="C5" s="348"/>
      <c r="D5" s="10">
        <v>100</v>
      </c>
      <c r="E5" s="10">
        <f>E4/$D4%</f>
        <v>0.505050505050505</v>
      </c>
      <c r="F5" s="10">
        <f>F4/$D4%</f>
        <v>0.505050505050505</v>
      </c>
      <c r="G5" s="10">
        <f>G4/$D4%</f>
        <v>4.124579124579125</v>
      </c>
      <c r="H5" s="10">
        <f>H4/$D4%</f>
        <v>94.86531986531986</v>
      </c>
    </row>
    <row r="6" ht="6" customHeight="1"/>
    <row r="7" spans="2:8" ht="15" customHeight="1">
      <c r="B7" s="349" t="s">
        <v>224</v>
      </c>
      <c r="C7" s="348" t="s">
        <v>291</v>
      </c>
      <c r="D7" s="9">
        <v>690</v>
      </c>
      <c r="E7" s="9">
        <v>4</v>
      </c>
      <c r="F7" s="9">
        <v>5</v>
      </c>
      <c r="G7" s="9">
        <v>44</v>
      </c>
      <c r="H7" s="9">
        <v>637</v>
      </c>
    </row>
    <row r="8" spans="2:8" ht="15" customHeight="1">
      <c r="B8" s="350"/>
      <c r="C8" s="348" t="s">
        <v>3</v>
      </c>
      <c r="D8" s="10">
        <v>100</v>
      </c>
      <c r="E8" s="10">
        <v>0.6</v>
      </c>
      <c r="F8" s="10">
        <v>0.7</v>
      </c>
      <c r="G8" s="10">
        <v>6.4</v>
      </c>
      <c r="H8" s="10">
        <v>92.3</v>
      </c>
    </row>
    <row r="9" spans="2:8" ht="15" customHeight="1">
      <c r="B9" s="350"/>
      <c r="C9" s="348" t="s">
        <v>292</v>
      </c>
      <c r="D9" s="9">
        <v>494</v>
      </c>
      <c r="E9" s="9">
        <v>2</v>
      </c>
      <c r="F9" s="9">
        <v>1</v>
      </c>
      <c r="G9" s="9">
        <v>5</v>
      </c>
      <c r="H9" s="9">
        <v>486</v>
      </c>
    </row>
    <row r="10" spans="2:8" ht="15" customHeight="1">
      <c r="B10" s="350"/>
      <c r="C10" s="348" t="s">
        <v>4</v>
      </c>
      <c r="D10" s="10">
        <v>100</v>
      </c>
      <c r="E10" s="10">
        <v>0.4</v>
      </c>
      <c r="F10" s="10">
        <v>0.2</v>
      </c>
      <c r="G10" s="10">
        <v>1</v>
      </c>
      <c r="H10" s="10">
        <v>98.4</v>
      </c>
    </row>
    <row r="11" spans="2:8" ht="15" customHeight="1">
      <c r="B11" s="350"/>
      <c r="C11" s="348" t="s">
        <v>5</v>
      </c>
      <c r="D11" s="9">
        <f>D4-D7-D9</f>
        <v>4</v>
      </c>
      <c r="E11" s="9">
        <f>E4-E7-E9</f>
        <v>0</v>
      </c>
      <c r="F11" s="9">
        <f>F4-F7-F9</f>
        <v>0</v>
      </c>
      <c r="G11" s="9">
        <f>G4-G7-G9</f>
        <v>0</v>
      </c>
      <c r="H11" s="9">
        <f>H4-H7-H9</f>
        <v>4</v>
      </c>
    </row>
    <row r="12" spans="2:8" ht="15" customHeight="1">
      <c r="B12" s="351"/>
      <c r="C12" s="348" t="s">
        <v>4</v>
      </c>
      <c r="D12" s="10">
        <v>100</v>
      </c>
      <c r="E12" s="10">
        <f>E11/$D11%</f>
        <v>0</v>
      </c>
      <c r="F12" s="10">
        <f>F11/$D11%</f>
        <v>0</v>
      </c>
      <c r="G12" s="10">
        <f>G11/$D11%</f>
        <v>0</v>
      </c>
      <c r="H12" s="10">
        <f>H11/$D11%</f>
        <v>100</v>
      </c>
    </row>
    <row r="13" ht="6" customHeight="1"/>
    <row r="14" spans="1:8" ht="15" customHeight="1">
      <c r="A14" s="355" t="s">
        <v>163</v>
      </c>
      <c r="B14" s="425" t="s">
        <v>162</v>
      </c>
      <c r="C14" s="409" t="s">
        <v>164</v>
      </c>
      <c r="D14" s="239">
        <v>689</v>
      </c>
      <c r="E14" s="165">
        <v>4</v>
      </c>
      <c r="F14" s="240">
        <v>5</v>
      </c>
      <c r="G14" s="165">
        <v>44</v>
      </c>
      <c r="H14" s="237">
        <v>636</v>
      </c>
    </row>
    <row r="15" spans="1:8" ht="15" customHeight="1">
      <c r="A15" s="356"/>
      <c r="B15" s="426"/>
      <c r="C15" s="410"/>
      <c r="D15" s="241">
        <v>100</v>
      </c>
      <c r="E15" s="155">
        <v>0.6</v>
      </c>
      <c r="F15" s="151">
        <v>0.7</v>
      </c>
      <c r="G15" s="155">
        <v>6.4</v>
      </c>
      <c r="H15" s="158">
        <v>92.3</v>
      </c>
    </row>
    <row r="16" spans="1:8" ht="15" customHeight="1">
      <c r="A16" s="356"/>
      <c r="B16" s="426"/>
      <c r="C16" s="390" t="s">
        <v>165</v>
      </c>
      <c r="D16" s="164">
        <v>51</v>
      </c>
      <c r="E16" s="165">
        <v>0</v>
      </c>
      <c r="F16" s="166">
        <v>1</v>
      </c>
      <c r="G16" s="165">
        <v>1</v>
      </c>
      <c r="H16" s="237">
        <v>49</v>
      </c>
    </row>
    <row r="17" spans="1:8" ht="15" customHeight="1">
      <c r="A17" s="356"/>
      <c r="B17" s="426"/>
      <c r="C17" s="390" t="s">
        <v>165</v>
      </c>
      <c r="D17" s="159">
        <v>100</v>
      </c>
      <c r="E17" s="155">
        <v>0</v>
      </c>
      <c r="F17" s="153">
        <v>2</v>
      </c>
      <c r="G17" s="155">
        <v>2</v>
      </c>
      <c r="H17" s="158">
        <v>96.1</v>
      </c>
    </row>
    <row r="18" spans="1:8" ht="15" customHeight="1">
      <c r="A18" s="356"/>
      <c r="B18" s="426"/>
      <c r="C18" s="390" t="s">
        <v>166</v>
      </c>
      <c r="D18" s="169">
        <v>119</v>
      </c>
      <c r="E18" s="168">
        <v>0</v>
      </c>
      <c r="F18" s="169">
        <v>3</v>
      </c>
      <c r="G18" s="168">
        <v>13</v>
      </c>
      <c r="H18" s="238">
        <v>103</v>
      </c>
    </row>
    <row r="19" spans="1:8" ht="15" customHeight="1">
      <c r="A19" s="356"/>
      <c r="B19" s="426"/>
      <c r="C19" s="390" t="s">
        <v>166</v>
      </c>
      <c r="D19" s="154">
        <v>100</v>
      </c>
      <c r="E19" s="152">
        <v>0</v>
      </c>
      <c r="F19" s="154">
        <v>2.5</v>
      </c>
      <c r="G19" s="152">
        <v>10.9</v>
      </c>
      <c r="H19" s="156">
        <v>86.6</v>
      </c>
    </row>
    <row r="20" spans="1:8" ht="15" customHeight="1">
      <c r="A20" s="356"/>
      <c r="B20" s="426"/>
      <c r="C20" s="390" t="s">
        <v>167</v>
      </c>
      <c r="D20" s="164">
        <v>142</v>
      </c>
      <c r="E20" s="165">
        <v>1</v>
      </c>
      <c r="F20" s="166">
        <v>0</v>
      </c>
      <c r="G20" s="165">
        <v>11</v>
      </c>
      <c r="H20" s="237">
        <v>130</v>
      </c>
    </row>
    <row r="21" spans="1:8" ht="15" customHeight="1">
      <c r="A21" s="356"/>
      <c r="B21" s="426"/>
      <c r="C21" s="390" t="s">
        <v>167</v>
      </c>
      <c r="D21" s="159">
        <v>100</v>
      </c>
      <c r="E21" s="155">
        <v>0.7</v>
      </c>
      <c r="F21" s="153">
        <v>0</v>
      </c>
      <c r="G21" s="155">
        <v>7.7</v>
      </c>
      <c r="H21" s="158">
        <v>91.5</v>
      </c>
    </row>
    <row r="22" spans="1:8" ht="15" customHeight="1">
      <c r="A22" s="356"/>
      <c r="B22" s="426"/>
      <c r="C22" s="390" t="s">
        <v>168</v>
      </c>
      <c r="D22" s="169">
        <v>204</v>
      </c>
      <c r="E22" s="168">
        <v>3</v>
      </c>
      <c r="F22" s="169">
        <v>0</v>
      </c>
      <c r="G22" s="168">
        <v>13</v>
      </c>
      <c r="H22" s="238">
        <v>188</v>
      </c>
    </row>
    <row r="23" spans="1:8" ht="15" customHeight="1">
      <c r="A23" s="356"/>
      <c r="B23" s="426"/>
      <c r="C23" s="390" t="s">
        <v>168</v>
      </c>
      <c r="D23" s="154">
        <v>100</v>
      </c>
      <c r="E23" s="152">
        <v>1.5</v>
      </c>
      <c r="F23" s="154">
        <v>0</v>
      </c>
      <c r="G23" s="152">
        <v>6.4</v>
      </c>
      <c r="H23" s="156">
        <v>92.2</v>
      </c>
    </row>
    <row r="24" spans="1:8" ht="15" customHeight="1">
      <c r="A24" s="356"/>
      <c r="B24" s="426"/>
      <c r="C24" s="390" t="s">
        <v>169</v>
      </c>
      <c r="D24" s="164">
        <v>130</v>
      </c>
      <c r="E24" s="165">
        <v>0</v>
      </c>
      <c r="F24" s="166">
        <v>1</v>
      </c>
      <c r="G24" s="165">
        <v>6</v>
      </c>
      <c r="H24" s="237">
        <v>123</v>
      </c>
    </row>
    <row r="25" spans="1:8" ht="15" customHeight="1">
      <c r="A25" s="356"/>
      <c r="B25" s="426"/>
      <c r="C25" s="390" t="s">
        <v>169</v>
      </c>
      <c r="D25" s="159">
        <v>100</v>
      </c>
      <c r="E25" s="155">
        <v>0</v>
      </c>
      <c r="F25" s="153">
        <v>0.8</v>
      </c>
      <c r="G25" s="155">
        <v>4.6</v>
      </c>
      <c r="H25" s="158">
        <v>94.6</v>
      </c>
    </row>
    <row r="26" spans="1:8" ht="15" customHeight="1">
      <c r="A26" s="356"/>
      <c r="B26" s="426"/>
      <c r="C26" s="390" t="s">
        <v>170</v>
      </c>
      <c r="D26" s="169">
        <v>28</v>
      </c>
      <c r="E26" s="168">
        <v>0</v>
      </c>
      <c r="F26" s="169">
        <v>0</v>
      </c>
      <c r="G26" s="168">
        <v>0</v>
      </c>
      <c r="H26" s="238">
        <v>28</v>
      </c>
    </row>
    <row r="27" spans="1:8" ht="15" customHeight="1">
      <c r="A27" s="356"/>
      <c r="B27" s="426"/>
      <c r="C27" s="390" t="s">
        <v>170</v>
      </c>
      <c r="D27" s="154">
        <v>100</v>
      </c>
      <c r="E27" s="152">
        <v>0</v>
      </c>
      <c r="F27" s="154">
        <v>0</v>
      </c>
      <c r="G27" s="152">
        <v>0</v>
      </c>
      <c r="H27" s="156">
        <v>100</v>
      </c>
    </row>
    <row r="28" spans="1:8" ht="15" customHeight="1">
      <c r="A28" s="356"/>
      <c r="B28" s="426"/>
      <c r="C28" s="390" t="s">
        <v>171</v>
      </c>
      <c r="D28" s="164">
        <v>15</v>
      </c>
      <c r="E28" s="165">
        <v>0</v>
      </c>
      <c r="F28" s="166">
        <v>0</v>
      </c>
      <c r="G28" s="165">
        <v>0</v>
      </c>
      <c r="H28" s="237">
        <v>15</v>
      </c>
    </row>
    <row r="29" spans="1:8" ht="15" customHeight="1" thickBot="1">
      <c r="A29" s="356"/>
      <c r="B29" s="427"/>
      <c r="C29" s="391" t="s">
        <v>171</v>
      </c>
      <c r="D29" s="312">
        <v>100</v>
      </c>
      <c r="E29" s="313">
        <v>0</v>
      </c>
      <c r="F29" s="314">
        <v>0</v>
      </c>
      <c r="G29" s="313">
        <v>0</v>
      </c>
      <c r="H29" s="315">
        <v>100</v>
      </c>
    </row>
    <row r="30" spans="1:8" ht="15" customHeight="1" thickTop="1">
      <c r="A30" s="356"/>
      <c r="B30" s="412" t="s">
        <v>172</v>
      </c>
      <c r="C30" s="414" t="s">
        <v>164</v>
      </c>
      <c r="D30" s="169">
        <v>494</v>
      </c>
      <c r="E30" s="310">
        <v>2</v>
      </c>
      <c r="F30" s="169">
        <v>1</v>
      </c>
      <c r="G30" s="310">
        <v>5</v>
      </c>
      <c r="H30" s="311">
        <v>486</v>
      </c>
    </row>
    <row r="31" spans="1:8" ht="15" customHeight="1">
      <c r="A31" s="356"/>
      <c r="B31" s="412"/>
      <c r="C31" s="410"/>
      <c r="D31" s="154">
        <v>100</v>
      </c>
      <c r="E31" s="152">
        <v>0.4</v>
      </c>
      <c r="F31" s="154">
        <v>0.2</v>
      </c>
      <c r="G31" s="152">
        <v>1</v>
      </c>
      <c r="H31" s="156">
        <v>98.4</v>
      </c>
    </row>
    <row r="32" spans="1:8" ht="15" customHeight="1">
      <c r="A32" s="356"/>
      <c r="B32" s="412"/>
      <c r="C32" s="390" t="s">
        <v>165</v>
      </c>
      <c r="D32" s="164">
        <v>35</v>
      </c>
      <c r="E32" s="165">
        <v>0</v>
      </c>
      <c r="F32" s="166">
        <v>0</v>
      </c>
      <c r="G32" s="165">
        <v>0</v>
      </c>
      <c r="H32" s="237">
        <v>35</v>
      </c>
    </row>
    <row r="33" spans="1:8" ht="15" customHeight="1">
      <c r="A33" s="356"/>
      <c r="B33" s="412"/>
      <c r="C33" s="390" t="s">
        <v>165</v>
      </c>
      <c r="D33" s="159">
        <v>100</v>
      </c>
      <c r="E33" s="155">
        <v>0</v>
      </c>
      <c r="F33" s="153">
        <v>0</v>
      </c>
      <c r="G33" s="155">
        <v>0</v>
      </c>
      <c r="H33" s="158">
        <v>100</v>
      </c>
    </row>
    <row r="34" spans="1:8" ht="15" customHeight="1">
      <c r="A34" s="356"/>
      <c r="B34" s="412"/>
      <c r="C34" s="390" t="s">
        <v>166</v>
      </c>
      <c r="D34" s="169">
        <v>61</v>
      </c>
      <c r="E34" s="168">
        <v>1</v>
      </c>
      <c r="F34" s="169">
        <v>1</v>
      </c>
      <c r="G34" s="168">
        <v>3</v>
      </c>
      <c r="H34" s="238">
        <v>56</v>
      </c>
    </row>
    <row r="35" spans="1:8" ht="15" customHeight="1">
      <c r="A35" s="356"/>
      <c r="B35" s="412"/>
      <c r="C35" s="390" t="s">
        <v>166</v>
      </c>
      <c r="D35" s="154">
        <v>100</v>
      </c>
      <c r="E35" s="152">
        <v>1.6</v>
      </c>
      <c r="F35" s="154">
        <v>1.6</v>
      </c>
      <c r="G35" s="152">
        <v>4.9</v>
      </c>
      <c r="H35" s="156">
        <v>91.8</v>
      </c>
    </row>
    <row r="36" spans="1:8" ht="15" customHeight="1">
      <c r="A36" s="356"/>
      <c r="B36" s="412"/>
      <c r="C36" s="390" t="s">
        <v>167</v>
      </c>
      <c r="D36" s="164">
        <v>87</v>
      </c>
      <c r="E36" s="165">
        <v>0</v>
      </c>
      <c r="F36" s="166">
        <v>0</v>
      </c>
      <c r="G36" s="165">
        <v>1</v>
      </c>
      <c r="H36" s="237">
        <v>86</v>
      </c>
    </row>
    <row r="37" spans="1:8" ht="15" customHeight="1">
      <c r="A37" s="356"/>
      <c r="B37" s="412"/>
      <c r="C37" s="390" t="s">
        <v>167</v>
      </c>
      <c r="D37" s="159">
        <v>100</v>
      </c>
      <c r="E37" s="155">
        <v>0</v>
      </c>
      <c r="F37" s="153">
        <v>0</v>
      </c>
      <c r="G37" s="155">
        <v>1.1</v>
      </c>
      <c r="H37" s="158">
        <v>98.9</v>
      </c>
    </row>
    <row r="38" spans="1:8" ht="15" customHeight="1">
      <c r="A38" s="356"/>
      <c r="B38" s="412"/>
      <c r="C38" s="390" t="s">
        <v>168</v>
      </c>
      <c r="D38" s="169">
        <v>150</v>
      </c>
      <c r="E38" s="168">
        <v>1</v>
      </c>
      <c r="F38" s="169">
        <v>0</v>
      </c>
      <c r="G38" s="168">
        <v>0</v>
      </c>
      <c r="H38" s="238">
        <v>149</v>
      </c>
    </row>
    <row r="39" spans="1:8" ht="15" customHeight="1">
      <c r="A39" s="356"/>
      <c r="B39" s="412"/>
      <c r="C39" s="390" t="s">
        <v>168</v>
      </c>
      <c r="D39" s="154">
        <v>100</v>
      </c>
      <c r="E39" s="152">
        <v>0.7</v>
      </c>
      <c r="F39" s="154">
        <v>0</v>
      </c>
      <c r="G39" s="152">
        <v>0</v>
      </c>
      <c r="H39" s="156">
        <v>99.3</v>
      </c>
    </row>
    <row r="40" spans="1:8" ht="15" customHeight="1">
      <c r="A40" s="356"/>
      <c r="B40" s="412"/>
      <c r="C40" s="390" t="s">
        <v>169</v>
      </c>
      <c r="D40" s="164">
        <v>109</v>
      </c>
      <c r="E40" s="165">
        <v>0</v>
      </c>
      <c r="F40" s="166">
        <v>0</v>
      </c>
      <c r="G40" s="165">
        <v>1</v>
      </c>
      <c r="H40" s="237">
        <v>108</v>
      </c>
    </row>
    <row r="41" spans="1:8" ht="15" customHeight="1">
      <c r="A41" s="356"/>
      <c r="B41" s="412"/>
      <c r="C41" s="390" t="s">
        <v>169</v>
      </c>
      <c r="D41" s="159">
        <v>100</v>
      </c>
      <c r="E41" s="155">
        <v>0</v>
      </c>
      <c r="F41" s="153">
        <v>0</v>
      </c>
      <c r="G41" s="155">
        <v>0.9</v>
      </c>
      <c r="H41" s="158">
        <v>99.1</v>
      </c>
    </row>
    <row r="42" spans="1:8" ht="15" customHeight="1">
      <c r="A42" s="356"/>
      <c r="B42" s="412"/>
      <c r="C42" s="390" t="s">
        <v>170</v>
      </c>
      <c r="D42" s="169">
        <v>41</v>
      </c>
      <c r="E42" s="168">
        <v>0</v>
      </c>
      <c r="F42" s="169">
        <v>0</v>
      </c>
      <c r="G42" s="168">
        <v>0</v>
      </c>
      <c r="H42" s="238">
        <v>41</v>
      </c>
    </row>
    <row r="43" spans="1:8" ht="15" customHeight="1">
      <c r="A43" s="356"/>
      <c r="B43" s="412"/>
      <c r="C43" s="390" t="s">
        <v>170</v>
      </c>
      <c r="D43" s="154">
        <v>100</v>
      </c>
      <c r="E43" s="152">
        <v>0</v>
      </c>
      <c r="F43" s="154">
        <v>0</v>
      </c>
      <c r="G43" s="152">
        <v>0</v>
      </c>
      <c r="H43" s="156">
        <v>100</v>
      </c>
    </row>
    <row r="44" spans="1:8" ht="15" customHeight="1">
      <c r="A44" s="356"/>
      <c r="B44" s="412"/>
      <c r="C44" s="390" t="s">
        <v>171</v>
      </c>
      <c r="D44" s="164">
        <v>11</v>
      </c>
      <c r="E44" s="165">
        <v>0</v>
      </c>
      <c r="F44" s="166">
        <v>0</v>
      </c>
      <c r="G44" s="165">
        <v>0</v>
      </c>
      <c r="H44" s="237">
        <v>11</v>
      </c>
    </row>
    <row r="45" spans="1:8" ht="15" customHeight="1">
      <c r="A45" s="357"/>
      <c r="B45" s="413"/>
      <c r="C45" s="390" t="s">
        <v>171</v>
      </c>
      <c r="D45" s="159">
        <v>100</v>
      </c>
      <c r="E45" s="155">
        <v>0</v>
      </c>
      <c r="F45" s="153">
        <v>0</v>
      </c>
      <c r="G45" s="155">
        <v>0</v>
      </c>
      <c r="H45" s="158">
        <v>100</v>
      </c>
    </row>
  </sheetData>
  <mergeCells count="24">
    <mergeCell ref="B7:B12"/>
    <mergeCell ref="A14:A45"/>
    <mergeCell ref="C4:C5"/>
    <mergeCell ref="C9:C10"/>
    <mergeCell ref="C7:C8"/>
    <mergeCell ref="C11:C12"/>
    <mergeCell ref="B14:B29"/>
    <mergeCell ref="C14:C15"/>
    <mergeCell ref="C16:C17"/>
    <mergeCell ref="C18:C19"/>
    <mergeCell ref="C20:C21"/>
    <mergeCell ref="C22:C23"/>
    <mergeCell ref="C24:C25"/>
    <mergeCell ref="C26:C27"/>
    <mergeCell ref="C28:C29"/>
    <mergeCell ref="B30:B45"/>
    <mergeCell ref="C30:C31"/>
    <mergeCell ref="C32:C33"/>
    <mergeCell ref="C34:C35"/>
    <mergeCell ref="C36:C37"/>
    <mergeCell ref="C38:C39"/>
    <mergeCell ref="C40:C41"/>
    <mergeCell ref="C42:C43"/>
    <mergeCell ref="C44:C45"/>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S45"/>
  <sheetViews>
    <sheetView view="pageBreakPreview" zoomScaleSheetLayoutView="100" workbookViewId="0" topLeftCell="A1">
      <selection activeCell="A1" sqref="A1"/>
    </sheetView>
  </sheetViews>
  <sheetFormatPr defaultColWidth="9.00390625" defaultRowHeight="15" customHeight="1"/>
  <cols>
    <col min="1" max="2" width="2.625" style="2" customWidth="1"/>
    <col min="3" max="3" width="16.625" style="2" customWidth="1"/>
    <col min="4" max="6" width="6.625" style="6" customWidth="1"/>
    <col min="7" max="19" width="9.00390625" style="6" customWidth="1"/>
    <col min="20" max="16384" width="9.00390625" style="2" customWidth="1"/>
  </cols>
  <sheetData>
    <row r="1" ht="15" customHeight="1">
      <c r="C1" s="1" t="s">
        <v>118</v>
      </c>
    </row>
    <row r="3" spans="3:19" s="3" customFormat="1" ht="45.75" customHeight="1">
      <c r="C3" s="7" t="s">
        <v>0</v>
      </c>
      <c r="D3" s="163" t="s">
        <v>1</v>
      </c>
      <c r="E3" s="163" t="s">
        <v>119</v>
      </c>
      <c r="F3" s="163" t="s">
        <v>120</v>
      </c>
      <c r="G3" s="109"/>
      <c r="H3" s="109"/>
      <c r="I3" s="109"/>
      <c r="J3" s="109"/>
      <c r="K3" s="109"/>
      <c r="L3" s="109"/>
      <c r="M3" s="109"/>
      <c r="N3" s="109"/>
      <c r="O3" s="109"/>
      <c r="P3" s="109"/>
      <c r="Q3" s="109"/>
      <c r="R3" s="109"/>
      <c r="S3" s="109"/>
    </row>
    <row r="4" spans="3:6" ht="15" customHeight="1">
      <c r="C4" s="348" t="s">
        <v>290</v>
      </c>
      <c r="D4" s="8">
        <f>SUM(E4:F4)</f>
        <v>12</v>
      </c>
      <c r="E4" s="9">
        <v>4</v>
      </c>
      <c r="F4" s="9">
        <v>8</v>
      </c>
    </row>
    <row r="5" spans="3:6" ht="15" customHeight="1">
      <c r="C5" s="348"/>
      <c r="D5" s="10">
        <v>100</v>
      </c>
      <c r="E5" s="10">
        <f>E4/$D4%</f>
        <v>33.333333333333336</v>
      </c>
      <c r="F5" s="10">
        <f>F4/$D4%</f>
        <v>66.66666666666667</v>
      </c>
    </row>
    <row r="6" ht="6" customHeight="1"/>
    <row r="7" spans="2:6" ht="15" customHeight="1">
      <c r="B7" s="349" t="s">
        <v>224</v>
      </c>
      <c r="C7" s="348" t="s">
        <v>291</v>
      </c>
      <c r="D7" s="150">
        <v>9</v>
      </c>
      <c r="E7" s="150">
        <v>2</v>
      </c>
      <c r="F7" s="150">
        <v>7</v>
      </c>
    </row>
    <row r="8" spans="2:6" ht="15" customHeight="1">
      <c r="B8" s="350"/>
      <c r="C8" s="348" t="s">
        <v>3</v>
      </c>
      <c r="D8" s="11">
        <v>100</v>
      </c>
      <c r="E8" s="11">
        <v>22.2</v>
      </c>
      <c r="F8" s="11">
        <v>77.8</v>
      </c>
    </row>
    <row r="9" spans="2:6" ht="15" customHeight="1">
      <c r="B9" s="350"/>
      <c r="C9" s="348" t="s">
        <v>292</v>
      </c>
      <c r="D9" s="150">
        <v>3</v>
      </c>
      <c r="E9" s="150">
        <v>2</v>
      </c>
      <c r="F9" s="150">
        <v>1</v>
      </c>
    </row>
    <row r="10" spans="2:6" ht="15" customHeight="1">
      <c r="B10" s="350"/>
      <c r="C10" s="348" t="s">
        <v>4</v>
      </c>
      <c r="D10" s="11">
        <v>100</v>
      </c>
      <c r="E10" s="11">
        <v>66.7</v>
      </c>
      <c r="F10" s="11">
        <v>33.3</v>
      </c>
    </row>
    <row r="11" spans="2:6" ht="15" customHeight="1">
      <c r="B11" s="350"/>
      <c r="C11" s="348" t="s">
        <v>5</v>
      </c>
      <c r="D11" s="9">
        <f>D4-D7-D9</f>
        <v>0</v>
      </c>
      <c r="E11" s="9">
        <f>E4-E7-E9</f>
        <v>0</v>
      </c>
      <c r="F11" s="9">
        <f>F4-F7-F9</f>
        <v>0</v>
      </c>
    </row>
    <row r="12" spans="2:6" ht="15" customHeight="1">
      <c r="B12" s="351"/>
      <c r="C12" s="348" t="s">
        <v>4</v>
      </c>
      <c r="D12" s="10">
        <v>0</v>
      </c>
      <c r="E12" s="10">
        <v>0</v>
      </c>
      <c r="F12" s="10">
        <v>0</v>
      </c>
    </row>
    <row r="13" ht="6" customHeight="1"/>
    <row r="14" spans="1:6" ht="15" customHeight="1">
      <c r="A14" s="355" t="s">
        <v>163</v>
      </c>
      <c r="B14" s="425" t="s">
        <v>162</v>
      </c>
      <c r="C14" s="409" t="s">
        <v>164</v>
      </c>
      <c r="D14" s="164">
        <f>D16+D18+D20+D22+D24+D26+D28</f>
        <v>9</v>
      </c>
      <c r="E14" s="164">
        <f>E16+E18+E20+E22+E24+E26+E28</f>
        <v>2</v>
      </c>
      <c r="F14" s="165">
        <f>F16+F18+F20+F22+F24+F26+F28</f>
        <v>7</v>
      </c>
    </row>
    <row r="15" spans="1:6" ht="15" customHeight="1">
      <c r="A15" s="356"/>
      <c r="B15" s="426"/>
      <c r="C15" s="410"/>
      <c r="D15" s="157">
        <v>100</v>
      </c>
      <c r="E15" s="152">
        <f>E14/$D14%</f>
        <v>22.22222222222222</v>
      </c>
      <c r="F15" s="152">
        <f>F14/$D14%</f>
        <v>77.77777777777779</v>
      </c>
    </row>
    <row r="16" spans="1:6" ht="15" customHeight="1">
      <c r="A16" s="356"/>
      <c r="B16" s="426"/>
      <c r="C16" s="390" t="s">
        <v>165</v>
      </c>
      <c r="D16" s="164">
        <v>1</v>
      </c>
      <c r="E16" s="165">
        <v>0</v>
      </c>
      <c r="F16" s="237">
        <v>1</v>
      </c>
    </row>
    <row r="17" spans="1:6" ht="15" customHeight="1">
      <c r="A17" s="356"/>
      <c r="B17" s="426"/>
      <c r="C17" s="390" t="s">
        <v>165</v>
      </c>
      <c r="D17" s="157">
        <v>100</v>
      </c>
      <c r="E17" s="152">
        <v>0</v>
      </c>
      <c r="F17" s="156">
        <v>100</v>
      </c>
    </row>
    <row r="18" spans="1:6" ht="15" customHeight="1">
      <c r="A18" s="356"/>
      <c r="B18" s="426"/>
      <c r="C18" s="390" t="s">
        <v>166</v>
      </c>
      <c r="D18" s="164">
        <v>3</v>
      </c>
      <c r="E18" s="165">
        <v>0</v>
      </c>
      <c r="F18" s="237">
        <v>3</v>
      </c>
    </row>
    <row r="19" spans="1:6" ht="15" customHeight="1">
      <c r="A19" s="356"/>
      <c r="B19" s="426"/>
      <c r="C19" s="390" t="s">
        <v>166</v>
      </c>
      <c r="D19" s="159">
        <v>100</v>
      </c>
      <c r="E19" s="155">
        <v>0</v>
      </c>
      <c r="F19" s="158">
        <v>100</v>
      </c>
    </row>
    <row r="20" spans="1:6" ht="15" customHeight="1">
      <c r="A20" s="356"/>
      <c r="B20" s="426"/>
      <c r="C20" s="390" t="s">
        <v>167</v>
      </c>
      <c r="D20" s="167">
        <v>1</v>
      </c>
      <c r="E20" s="168">
        <v>0</v>
      </c>
      <c r="F20" s="238">
        <v>1</v>
      </c>
    </row>
    <row r="21" spans="1:6" ht="15" customHeight="1">
      <c r="A21" s="356"/>
      <c r="B21" s="426"/>
      <c r="C21" s="390" t="s">
        <v>167</v>
      </c>
      <c r="D21" s="157">
        <v>100</v>
      </c>
      <c r="E21" s="152">
        <v>0</v>
      </c>
      <c r="F21" s="156">
        <v>100</v>
      </c>
    </row>
    <row r="22" spans="1:6" ht="15" customHeight="1">
      <c r="A22" s="356"/>
      <c r="B22" s="426"/>
      <c r="C22" s="390" t="s">
        <v>168</v>
      </c>
      <c r="D22" s="164">
        <v>3</v>
      </c>
      <c r="E22" s="165">
        <v>2</v>
      </c>
      <c r="F22" s="237">
        <v>1</v>
      </c>
    </row>
    <row r="23" spans="1:6" ht="15" customHeight="1">
      <c r="A23" s="356"/>
      <c r="B23" s="426"/>
      <c r="C23" s="390" t="s">
        <v>168</v>
      </c>
      <c r="D23" s="159">
        <v>100</v>
      </c>
      <c r="E23" s="155">
        <v>66.7</v>
      </c>
      <c r="F23" s="158">
        <v>33.3</v>
      </c>
    </row>
    <row r="24" spans="1:6" ht="15" customHeight="1">
      <c r="A24" s="356"/>
      <c r="B24" s="426"/>
      <c r="C24" s="390" t="s">
        <v>169</v>
      </c>
      <c r="D24" s="167">
        <v>1</v>
      </c>
      <c r="E24" s="168">
        <v>0</v>
      </c>
      <c r="F24" s="238">
        <v>1</v>
      </c>
    </row>
    <row r="25" spans="1:6" ht="15" customHeight="1">
      <c r="A25" s="356"/>
      <c r="B25" s="426"/>
      <c r="C25" s="390" t="s">
        <v>169</v>
      </c>
      <c r="D25" s="157">
        <v>100</v>
      </c>
      <c r="E25" s="152">
        <v>0</v>
      </c>
      <c r="F25" s="156">
        <v>100</v>
      </c>
    </row>
    <row r="26" spans="1:6" ht="15" customHeight="1">
      <c r="A26" s="356"/>
      <c r="B26" s="426"/>
      <c r="C26" s="390" t="s">
        <v>170</v>
      </c>
      <c r="D26" s="164">
        <v>0</v>
      </c>
      <c r="E26" s="165">
        <v>0</v>
      </c>
      <c r="F26" s="237">
        <v>0</v>
      </c>
    </row>
    <row r="27" spans="1:6" ht="15" customHeight="1">
      <c r="A27" s="356"/>
      <c r="B27" s="426"/>
      <c r="C27" s="390" t="s">
        <v>170</v>
      </c>
      <c r="D27" s="159">
        <v>0</v>
      </c>
      <c r="E27" s="155">
        <v>0</v>
      </c>
      <c r="F27" s="158">
        <v>0</v>
      </c>
    </row>
    <row r="28" spans="1:6" ht="15" customHeight="1">
      <c r="A28" s="356"/>
      <c r="B28" s="426"/>
      <c r="C28" s="390" t="s">
        <v>171</v>
      </c>
      <c r="D28" s="167">
        <v>0</v>
      </c>
      <c r="E28" s="168">
        <v>0</v>
      </c>
      <c r="F28" s="238">
        <v>0</v>
      </c>
    </row>
    <row r="29" spans="1:6" ht="15" customHeight="1" thickBot="1">
      <c r="A29" s="356"/>
      <c r="B29" s="427"/>
      <c r="C29" s="391" t="s">
        <v>171</v>
      </c>
      <c r="D29" s="312">
        <v>0</v>
      </c>
      <c r="E29" s="313">
        <v>0</v>
      </c>
      <c r="F29" s="315">
        <v>0</v>
      </c>
    </row>
    <row r="30" spans="1:6" ht="15" customHeight="1" thickTop="1">
      <c r="A30" s="356"/>
      <c r="B30" s="412" t="s">
        <v>172</v>
      </c>
      <c r="C30" s="414" t="s">
        <v>164</v>
      </c>
      <c r="D30" s="316">
        <f>D32+D34+D36+D38+D40+D42+D44</f>
        <v>3</v>
      </c>
      <c r="E30" s="310">
        <f>E32+E34+E36+E38+E40+E42+E44</f>
        <v>2</v>
      </c>
      <c r="F30" s="310">
        <f>F32+F34+F36+F38+F40+F42+F44</f>
        <v>1</v>
      </c>
    </row>
    <row r="31" spans="1:6" ht="15" customHeight="1">
      <c r="A31" s="356"/>
      <c r="B31" s="412"/>
      <c r="C31" s="410"/>
      <c r="D31" s="157">
        <v>100</v>
      </c>
      <c r="E31" s="155">
        <f>E30/$D30%</f>
        <v>66.66666666666667</v>
      </c>
      <c r="F31" s="152">
        <f>F30/$D30%</f>
        <v>33.333333333333336</v>
      </c>
    </row>
    <row r="32" spans="1:6" ht="15" customHeight="1">
      <c r="A32" s="356"/>
      <c r="B32" s="412"/>
      <c r="C32" s="390" t="s">
        <v>165</v>
      </c>
      <c r="D32" s="165">
        <v>0</v>
      </c>
      <c r="E32" s="169">
        <v>0</v>
      </c>
      <c r="F32" s="165">
        <v>0</v>
      </c>
    </row>
    <row r="33" spans="1:6" ht="15" customHeight="1">
      <c r="A33" s="356"/>
      <c r="B33" s="412"/>
      <c r="C33" s="390" t="s">
        <v>165</v>
      </c>
      <c r="D33" s="152">
        <v>0</v>
      </c>
      <c r="E33" s="154">
        <v>0</v>
      </c>
      <c r="F33" s="152">
        <v>0</v>
      </c>
    </row>
    <row r="34" spans="1:6" ht="15" customHeight="1">
      <c r="A34" s="356"/>
      <c r="B34" s="412"/>
      <c r="C34" s="390" t="s">
        <v>166</v>
      </c>
      <c r="D34" s="165">
        <v>2</v>
      </c>
      <c r="E34" s="166">
        <v>2</v>
      </c>
      <c r="F34" s="165">
        <v>0</v>
      </c>
    </row>
    <row r="35" spans="1:6" ht="15" customHeight="1">
      <c r="A35" s="356"/>
      <c r="B35" s="412"/>
      <c r="C35" s="390" t="s">
        <v>166</v>
      </c>
      <c r="D35" s="155">
        <v>100</v>
      </c>
      <c r="E35" s="153">
        <v>100</v>
      </c>
      <c r="F35" s="155">
        <v>0</v>
      </c>
    </row>
    <row r="36" spans="1:6" ht="15" customHeight="1">
      <c r="A36" s="356"/>
      <c r="B36" s="412"/>
      <c r="C36" s="390" t="s">
        <v>167</v>
      </c>
      <c r="D36" s="168">
        <v>0</v>
      </c>
      <c r="E36" s="169">
        <v>0</v>
      </c>
      <c r="F36" s="168">
        <v>0</v>
      </c>
    </row>
    <row r="37" spans="1:6" ht="15" customHeight="1">
      <c r="A37" s="356"/>
      <c r="B37" s="412"/>
      <c r="C37" s="390" t="s">
        <v>167</v>
      </c>
      <c r="D37" s="152">
        <v>0</v>
      </c>
      <c r="E37" s="154">
        <v>0</v>
      </c>
      <c r="F37" s="152">
        <v>0</v>
      </c>
    </row>
    <row r="38" spans="1:6" ht="15" customHeight="1">
      <c r="A38" s="356"/>
      <c r="B38" s="412"/>
      <c r="C38" s="390" t="s">
        <v>168</v>
      </c>
      <c r="D38" s="165">
        <v>1</v>
      </c>
      <c r="E38" s="166">
        <v>0</v>
      </c>
      <c r="F38" s="165">
        <v>1</v>
      </c>
    </row>
    <row r="39" spans="1:6" ht="15" customHeight="1">
      <c r="A39" s="356"/>
      <c r="B39" s="412"/>
      <c r="C39" s="390" t="s">
        <v>168</v>
      </c>
      <c r="D39" s="155">
        <v>100</v>
      </c>
      <c r="E39" s="153">
        <v>0</v>
      </c>
      <c r="F39" s="155">
        <v>100</v>
      </c>
    </row>
    <row r="40" spans="1:6" ht="15" customHeight="1">
      <c r="A40" s="356"/>
      <c r="B40" s="412"/>
      <c r="C40" s="390" t="s">
        <v>169</v>
      </c>
      <c r="D40" s="168">
        <v>0</v>
      </c>
      <c r="E40" s="169">
        <v>0</v>
      </c>
      <c r="F40" s="168">
        <v>0</v>
      </c>
    </row>
    <row r="41" spans="1:6" ht="15" customHeight="1">
      <c r="A41" s="356"/>
      <c r="B41" s="412"/>
      <c r="C41" s="390" t="s">
        <v>169</v>
      </c>
      <c r="D41" s="152">
        <v>0</v>
      </c>
      <c r="E41" s="154">
        <v>0</v>
      </c>
      <c r="F41" s="152">
        <v>0</v>
      </c>
    </row>
    <row r="42" spans="1:6" ht="15" customHeight="1">
      <c r="A42" s="356"/>
      <c r="B42" s="412"/>
      <c r="C42" s="390" t="s">
        <v>170</v>
      </c>
      <c r="D42" s="165">
        <v>0</v>
      </c>
      <c r="E42" s="166">
        <v>0</v>
      </c>
      <c r="F42" s="165">
        <v>0</v>
      </c>
    </row>
    <row r="43" spans="1:6" ht="15" customHeight="1">
      <c r="A43" s="356"/>
      <c r="B43" s="412"/>
      <c r="C43" s="390" t="s">
        <v>170</v>
      </c>
      <c r="D43" s="155">
        <v>0</v>
      </c>
      <c r="E43" s="153">
        <v>0</v>
      </c>
      <c r="F43" s="155">
        <v>0</v>
      </c>
    </row>
    <row r="44" spans="1:6" ht="15" customHeight="1">
      <c r="A44" s="356"/>
      <c r="B44" s="412"/>
      <c r="C44" s="390" t="s">
        <v>171</v>
      </c>
      <c r="D44" s="168">
        <v>0</v>
      </c>
      <c r="E44" s="169">
        <v>0</v>
      </c>
      <c r="F44" s="168">
        <v>0</v>
      </c>
    </row>
    <row r="45" spans="1:6" ht="15" customHeight="1">
      <c r="A45" s="357"/>
      <c r="B45" s="413"/>
      <c r="C45" s="390" t="s">
        <v>171</v>
      </c>
      <c r="D45" s="155">
        <v>0</v>
      </c>
      <c r="E45" s="151">
        <v>0</v>
      </c>
      <c r="F45" s="155">
        <v>0</v>
      </c>
    </row>
  </sheetData>
  <mergeCells count="24">
    <mergeCell ref="B7:B12"/>
    <mergeCell ref="A14:A45"/>
    <mergeCell ref="C11:C12"/>
    <mergeCell ref="C4:C5"/>
    <mergeCell ref="C9:C10"/>
    <mergeCell ref="C7:C8"/>
    <mergeCell ref="B14:B29"/>
    <mergeCell ref="C14:C15"/>
    <mergeCell ref="C16:C17"/>
    <mergeCell ref="C18:C19"/>
    <mergeCell ref="C20:C21"/>
    <mergeCell ref="C22:C23"/>
    <mergeCell ref="C24:C25"/>
    <mergeCell ref="C26:C27"/>
    <mergeCell ref="C28:C29"/>
    <mergeCell ref="B30:B45"/>
    <mergeCell ref="C30:C31"/>
    <mergeCell ref="C32:C33"/>
    <mergeCell ref="C34:C35"/>
    <mergeCell ref="C36:C37"/>
    <mergeCell ref="C38:C39"/>
    <mergeCell ref="C40:C41"/>
    <mergeCell ref="C42:C43"/>
    <mergeCell ref="C44:C45"/>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S45"/>
  <sheetViews>
    <sheetView view="pageBreakPreview" zoomScaleSheetLayoutView="100" workbookViewId="0" topLeftCell="A1">
      <selection activeCell="F27" sqref="F27"/>
    </sheetView>
  </sheetViews>
  <sheetFormatPr defaultColWidth="9.00390625" defaultRowHeight="15" customHeight="1"/>
  <cols>
    <col min="1" max="1" width="2.75390625" style="2" customWidth="1"/>
    <col min="2" max="2" width="2.625" style="2" customWidth="1"/>
    <col min="3" max="3" width="15.625" style="2" customWidth="1"/>
    <col min="4" max="4" width="5.625" style="6" customWidth="1"/>
    <col min="5" max="17" width="4.625" style="6" customWidth="1"/>
    <col min="18" max="19" width="9.00390625" style="6" customWidth="1"/>
    <col min="20" max="16384" width="9.00390625" style="2" customWidth="1"/>
  </cols>
  <sheetData>
    <row r="1" ht="15" customHeight="1">
      <c r="C1" s="1" t="s">
        <v>121</v>
      </c>
    </row>
    <row r="3" spans="3:19" s="3" customFormat="1" ht="168" customHeight="1">
      <c r="C3" s="7" t="s">
        <v>0</v>
      </c>
      <c r="D3" s="4" t="s">
        <v>1</v>
      </c>
      <c r="E3" s="4" t="s">
        <v>103</v>
      </c>
      <c r="F3" s="4" t="s">
        <v>104</v>
      </c>
      <c r="G3" s="4" t="s">
        <v>105</v>
      </c>
      <c r="H3" s="5" t="s">
        <v>106</v>
      </c>
      <c r="I3" s="4" t="s">
        <v>107</v>
      </c>
      <c r="J3" s="4" t="s">
        <v>108</v>
      </c>
      <c r="K3" s="4" t="s">
        <v>109</v>
      </c>
      <c r="L3" s="4" t="s">
        <v>110</v>
      </c>
      <c r="M3" s="4" t="s">
        <v>113</v>
      </c>
      <c r="N3" s="4" t="s">
        <v>114</v>
      </c>
      <c r="O3" s="4" t="s">
        <v>115</v>
      </c>
      <c r="P3" s="4" t="s">
        <v>116</v>
      </c>
      <c r="Q3" s="4" t="s">
        <v>2</v>
      </c>
      <c r="R3" s="109"/>
      <c r="S3" s="109"/>
    </row>
    <row r="4" spans="3:17" ht="15" customHeight="1">
      <c r="C4" s="348" t="s">
        <v>290</v>
      </c>
      <c r="D4" s="8">
        <v>8</v>
      </c>
      <c r="E4" s="9">
        <v>1</v>
      </c>
      <c r="F4" s="9">
        <v>1</v>
      </c>
      <c r="G4" s="9">
        <v>3</v>
      </c>
      <c r="H4" s="9">
        <v>1</v>
      </c>
      <c r="I4" s="9">
        <v>0</v>
      </c>
      <c r="J4" s="9">
        <v>1</v>
      </c>
      <c r="K4" s="9">
        <v>1</v>
      </c>
      <c r="L4" s="9">
        <v>0</v>
      </c>
      <c r="M4" s="9">
        <v>2</v>
      </c>
      <c r="N4" s="9">
        <v>1</v>
      </c>
      <c r="O4" s="9">
        <v>1</v>
      </c>
      <c r="P4" s="9">
        <v>4</v>
      </c>
      <c r="Q4" s="9">
        <v>2</v>
      </c>
    </row>
    <row r="5" spans="3:17" ht="15" customHeight="1">
      <c r="C5" s="348"/>
      <c r="D5" s="10">
        <v>100</v>
      </c>
      <c r="E5" s="10">
        <f aca="true" t="shared" si="0" ref="E5:Q5">E4/$D4%</f>
        <v>12.5</v>
      </c>
      <c r="F5" s="10">
        <f t="shared" si="0"/>
        <v>12.5</v>
      </c>
      <c r="G5" s="10">
        <f t="shared" si="0"/>
        <v>37.5</v>
      </c>
      <c r="H5" s="10">
        <f t="shared" si="0"/>
        <v>12.5</v>
      </c>
      <c r="I5" s="10">
        <f t="shared" si="0"/>
        <v>0</v>
      </c>
      <c r="J5" s="10">
        <f t="shared" si="0"/>
        <v>12.5</v>
      </c>
      <c r="K5" s="10">
        <f t="shared" si="0"/>
        <v>12.5</v>
      </c>
      <c r="L5" s="10">
        <f t="shared" si="0"/>
        <v>0</v>
      </c>
      <c r="M5" s="10">
        <f t="shared" si="0"/>
        <v>25</v>
      </c>
      <c r="N5" s="10">
        <f t="shared" si="0"/>
        <v>12.5</v>
      </c>
      <c r="O5" s="10">
        <f t="shared" si="0"/>
        <v>12.5</v>
      </c>
      <c r="P5" s="10">
        <f t="shared" si="0"/>
        <v>50</v>
      </c>
      <c r="Q5" s="10">
        <f t="shared" si="0"/>
        <v>25</v>
      </c>
    </row>
    <row r="6" ht="6" customHeight="1"/>
    <row r="7" spans="2:17" ht="15" customHeight="1">
      <c r="B7" s="349" t="s">
        <v>224</v>
      </c>
      <c r="C7" s="348" t="s">
        <v>291</v>
      </c>
      <c r="D7" s="150">
        <v>7</v>
      </c>
      <c r="E7" s="150">
        <v>1</v>
      </c>
      <c r="F7" s="150">
        <v>1</v>
      </c>
      <c r="G7" s="150">
        <v>3</v>
      </c>
      <c r="H7" s="150">
        <v>1</v>
      </c>
      <c r="I7" s="150">
        <v>0</v>
      </c>
      <c r="J7" s="150">
        <v>1</v>
      </c>
      <c r="K7" s="150">
        <v>1</v>
      </c>
      <c r="L7" s="150">
        <v>0</v>
      </c>
      <c r="M7" s="150">
        <v>2</v>
      </c>
      <c r="N7" s="150">
        <v>1</v>
      </c>
      <c r="O7" s="150">
        <v>1</v>
      </c>
      <c r="P7" s="150">
        <v>3</v>
      </c>
      <c r="Q7" s="150">
        <v>1</v>
      </c>
    </row>
    <row r="8" spans="2:17" ht="15" customHeight="1">
      <c r="B8" s="350"/>
      <c r="C8" s="348" t="s">
        <v>3</v>
      </c>
      <c r="D8" s="11">
        <v>100</v>
      </c>
      <c r="E8" s="11">
        <v>14.3</v>
      </c>
      <c r="F8" s="11">
        <v>14.3</v>
      </c>
      <c r="G8" s="11">
        <v>42.9</v>
      </c>
      <c r="H8" s="11">
        <v>14.3</v>
      </c>
      <c r="I8" s="11">
        <v>0</v>
      </c>
      <c r="J8" s="11">
        <v>14.3</v>
      </c>
      <c r="K8" s="11">
        <v>14.3</v>
      </c>
      <c r="L8" s="11">
        <v>0</v>
      </c>
      <c r="M8" s="11">
        <v>28.6</v>
      </c>
      <c r="N8" s="11">
        <v>14.3</v>
      </c>
      <c r="O8" s="11">
        <v>14.3</v>
      </c>
      <c r="P8" s="11">
        <v>42.9</v>
      </c>
      <c r="Q8" s="11">
        <v>14.3</v>
      </c>
    </row>
    <row r="9" spans="2:17" ht="15" customHeight="1">
      <c r="B9" s="350"/>
      <c r="C9" s="348" t="s">
        <v>292</v>
      </c>
      <c r="D9" s="150">
        <v>1</v>
      </c>
      <c r="E9" s="150">
        <v>0</v>
      </c>
      <c r="F9" s="150">
        <v>0</v>
      </c>
      <c r="G9" s="150">
        <v>0</v>
      </c>
      <c r="H9" s="150">
        <v>0</v>
      </c>
      <c r="I9" s="150">
        <v>0</v>
      </c>
      <c r="J9" s="150">
        <v>0</v>
      </c>
      <c r="K9" s="150">
        <v>0</v>
      </c>
      <c r="L9" s="150">
        <v>0</v>
      </c>
      <c r="M9" s="150">
        <v>0</v>
      </c>
      <c r="N9" s="150">
        <v>0</v>
      </c>
      <c r="O9" s="150">
        <v>0</v>
      </c>
      <c r="P9" s="150">
        <v>1</v>
      </c>
      <c r="Q9" s="150">
        <v>1</v>
      </c>
    </row>
    <row r="10" spans="2:17" ht="15" customHeight="1">
      <c r="B10" s="350"/>
      <c r="C10" s="348" t="s">
        <v>4</v>
      </c>
      <c r="D10" s="11">
        <v>100</v>
      </c>
      <c r="E10" s="11">
        <v>0</v>
      </c>
      <c r="F10" s="11">
        <v>0</v>
      </c>
      <c r="G10" s="11">
        <v>0</v>
      </c>
      <c r="H10" s="11">
        <v>0</v>
      </c>
      <c r="I10" s="11">
        <v>0</v>
      </c>
      <c r="J10" s="11">
        <v>0</v>
      </c>
      <c r="K10" s="11">
        <v>0</v>
      </c>
      <c r="L10" s="11">
        <v>0</v>
      </c>
      <c r="M10" s="11">
        <v>0</v>
      </c>
      <c r="N10" s="11">
        <v>0</v>
      </c>
      <c r="O10" s="11">
        <v>0</v>
      </c>
      <c r="P10" s="11">
        <v>100</v>
      </c>
      <c r="Q10" s="11">
        <v>100</v>
      </c>
    </row>
    <row r="11" spans="2:17" ht="15" customHeight="1">
      <c r="B11" s="350"/>
      <c r="C11" s="348" t="s">
        <v>5</v>
      </c>
      <c r="D11" s="9">
        <f aca="true" t="shared" si="1" ref="D11:Q11">D4-D7-D9</f>
        <v>0</v>
      </c>
      <c r="E11" s="9">
        <f t="shared" si="1"/>
        <v>0</v>
      </c>
      <c r="F11" s="9">
        <f t="shared" si="1"/>
        <v>0</v>
      </c>
      <c r="G11" s="9">
        <f t="shared" si="1"/>
        <v>0</v>
      </c>
      <c r="H11" s="9">
        <f t="shared" si="1"/>
        <v>0</v>
      </c>
      <c r="I11" s="9">
        <f t="shared" si="1"/>
        <v>0</v>
      </c>
      <c r="J11" s="9">
        <f t="shared" si="1"/>
        <v>0</v>
      </c>
      <c r="K11" s="9">
        <f t="shared" si="1"/>
        <v>0</v>
      </c>
      <c r="L11" s="9">
        <f t="shared" si="1"/>
        <v>0</v>
      </c>
      <c r="M11" s="9">
        <f t="shared" si="1"/>
        <v>0</v>
      </c>
      <c r="N11" s="9">
        <f t="shared" si="1"/>
        <v>0</v>
      </c>
      <c r="O11" s="9">
        <f t="shared" si="1"/>
        <v>0</v>
      </c>
      <c r="P11" s="9">
        <f t="shared" si="1"/>
        <v>0</v>
      </c>
      <c r="Q11" s="9">
        <f t="shared" si="1"/>
        <v>0</v>
      </c>
    </row>
    <row r="12" spans="2:17" ht="15" customHeight="1">
      <c r="B12" s="351"/>
      <c r="C12" s="348" t="s">
        <v>4</v>
      </c>
      <c r="D12" s="10">
        <v>0</v>
      </c>
      <c r="E12" s="10">
        <v>0</v>
      </c>
      <c r="F12" s="10">
        <v>0</v>
      </c>
      <c r="G12" s="10">
        <v>0</v>
      </c>
      <c r="H12" s="10">
        <v>0</v>
      </c>
      <c r="I12" s="10">
        <v>0</v>
      </c>
      <c r="J12" s="10">
        <v>0</v>
      </c>
      <c r="K12" s="10">
        <v>0</v>
      </c>
      <c r="L12" s="10">
        <v>0</v>
      </c>
      <c r="M12" s="10">
        <v>0</v>
      </c>
      <c r="N12" s="10">
        <v>0</v>
      </c>
      <c r="O12" s="10">
        <v>0</v>
      </c>
      <c r="P12" s="10">
        <v>0</v>
      </c>
      <c r="Q12" s="10">
        <v>0</v>
      </c>
    </row>
    <row r="13" ht="6" customHeight="1"/>
    <row r="14" spans="1:17" ht="15" customHeight="1">
      <c r="A14" s="355" t="s">
        <v>163</v>
      </c>
      <c r="B14" s="425" t="s">
        <v>162</v>
      </c>
      <c r="C14" s="409" t="s">
        <v>164</v>
      </c>
      <c r="D14" s="164">
        <f>D16+D18+D20+D22+D24+D26+D28</f>
        <v>7</v>
      </c>
      <c r="E14" s="164">
        <f aca="true" t="shared" si="2" ref="E14:Q14">E16+E18+E20+E22+E24+E26+E28</f>
        <v>1</v>
      </c>
      <c r="F14" s="164">
        <f t="shared" si="2"/>
        <v>1</v>
      </c>
      <c r="G14" s="164">
        <f t="shared" si="2"/>
        <v>3</v>
      </c>
      <c r="H14" s="164">
        <f t="shared" si="2"/>
        <v>1</v>
      </c>
      <c r="I14" s="164">
        <f t="shared" si="2"/>
        <v>0</v>
      </c>
      <c r="J14" s="164">
        <f t="shared" si="2"/>
        <v>1</v>
      </c>
      <c r="K14" s="164">
        <f t="shared" si="2"/>
        <v>1</v>
      </c>
      <c r="L14" s="164">
        <f t="shared" si="2"/>
        <v>0</v>
      </c>
      <c r="M14" s="164">
        <f t="shared" si="2"/>
        <v>2</v>
      </c>
      <c r="N14" s="164">
        <f t="shared" si="2"/>
        <v>1</v>
      </c>
      <c r="O14" s="164">
        <f t="shared" si="2"/>
        <v>1</v>
      </c>
      <c r="P14" s="164">
        <f t="shared" si="2"/>
        <v>3</v>
      </c>
      <c r="Q14" s="165">
        <f t="shared" si="2"/>
        <v>1</v>
      </c>
    </row>
    <row r="15" spans="1:17" ht="15" customHeight="1">
      <c r="A15" s="356"/>
      <c r="B15" s="426"/>
      <c r="C15" s="410"/>
      <c r="D15" s="159">
        <v>0</v>
      </c>
      <c r="E15" s="155">
        <f>E14/$D14%</f>
        <v>14.285714285714285</v>
      </c>
      <c r="F15" s="155">
        <f aca="true" t="shared" si="3" ref="F15:Q15">F14/$D14%</f>
        <v>14.285714285714285</v>
      </c>
      <c r="G15" s="155">
        <f t="shared" si="3"/>
        <v>42.857142857142854</v>
      </c>
      <c r="H15" s="155">
        <f t="shared" si="3"/>
        <v>14.285714285714285</v>
      </c>
      <c r="I15" s="155">
        <f t="shared" si="3"/>
        <v>0</v>
      </c>
      <c r="J15" s="155">
        <f t="shared" si="3"/>
        <v>14.285714285714285</v>
      </c>
      <c r="K15" s="155">
        <f t="shared" si="3"/>
        <v>14.285714285714285</v>
      </c>
      <c r="L15" s="155">
        <f t="shared" si="3"/>
        <v>0</v>
      </c>
      <c r="M15" s="155">
        <f t="shared" si="3"/>
        <v>28.57142857142857</v>
      </c>
      <c r="N15" s="155">
        <f t="shared" si="3"/>
        <v>14.285714285714285</v>
      </c>
      <c r="O15" s="155">
        <f t="shared" si="3"/>
        <v>14.285714285714285</v>
      </c>
      <c r="P15" s="155">
        <f t="shared" si="3"/>
        <v>42.857142857142854</v>
      </c>
      <c r="Q15" s="155">
        <f t="shared" si="3"/>
        <v>14.285714285714285</v>
      </c>
    </row>
    <row r="16" spans="1:17" ht="15" customHeight="1">
      <c r="A16" s="356"/>
      <c r="B16" s="426"/>
      <c r="C16" s="390" t="s">
        <v>165</v>
      </c>
      <c r="D16" s="164">
        <v>1</v>
      </c>
      <c r="E16" s="165">
        <v>0</v>
      </c>
      <c r="F16" s="166">
        <v>1</v>
      </c>
      <c r="G16" s="165">
        <v>0</v>
      </c>
      <c r="H16" s="166">
        <v>0</v>
      </c>
      <c r="I16" s="165">
        <v>0</v>
      </c>
      <c r="J16" s="166">
        <v>0</v>
      </c>
      <c r="K16" s="165">
        <v>1</v>
      </c>
      <c r="L16" s="166">
        <v>0</v>
      </c>
      <c r="M16" s="165">
        <v>0</v>
      </c>
      <c r="N16" s="166">
        <v>1</v>
      </c>
      <c r="O16" s="165">
        <v>1</v>
      </c>
      <c r="P16" s="166">
        <v>1</v>
      </c>
      <c r="Q16" s="165">
        <v>0</v>
      </c>
    </row>
    <row r="17" spans="1:17" ht="15" customHeight="1">
      <c r="A17" s="356"/>
      <c r="B17" s="426"/>
      <c r="C17" s="390" t="s">
        <v>165</v>
      </c>
      <c r="D17" s="157">
        <v>100</v>
      </c>
      <c r="E17" s="152">
        <v>0</v>
      </c>
      <c r="F17" s="154">
        <v>100</v>
      </c>
      <c r="G17" s="152">
        <v>0</v>
      </c>
      <c r="H17" s="154">
        <v>0</v>
      </c>
      <c r="I17" s="152">
        <v>0</v>
      </c>
      <c r="J17" s="154">
        <v>0</v>
      </c>
      <c r="K17" s="152">
        <v>100</v>
      </c>
      <c r="L17" s="154">
        <v>0</v>
      </c>
      <c r="M17" s="152">
        <v>0</v>
      </c>
      <c r="N17" s="154">
        <v>100</v>
      </c>
      <c r="O17" s="152">
        <v>100</v>
      </c>
      <c r="P17" s="154">
        <v>100</v>
      </c>
      <c r="Q17" s="152">
        <v>0</v>
      </c>
    </row>
    <row r="18" spans="1:17" ht="15" customHeight="1">
      <c r="A18" s="356"/>
      <c r="B18" s="426"/>
      <c r="C18" s="390" t="s">
        <v>166</v>
      </c>
      <c r="D18" s="164">
        <v>3</v>
      </c>
      <c r="E18" s="165">
        <v>0</v>
      </c>
      <c r="F18" s="166">
        <v>0</v>
      </c>
      <c r="G18" s="165">
        <v>1</v>
      </c>
      <c r="H18" s="166">
        <v>1</v>
      </c>
      <c r="I18" s="165">
        <v>0</v>
      </c>
      <c r="J18" s="166">
        <v>1</v>
      </c>
      <c r="K18" s="165">
        <v>0</v>
      </c>
      <c r="L18" s="166">
        <v>0</v>
      </c>
      <c r="M18" s="165">
        <v>1</v>
      </c>
      <c r="N18" s="166">
        <v>0</v>
      </c>
      <c r="O18" s="165">
        <v>0</v>
      </c>
      <c r="P18" s="166">
        <v>1</v>
      </c>
      <c r="Q18" s="165">
        <v>0</v>
      </c>
    </row>
    <row r="19" spans="1:17" ht="15" customHeight="1">
      <c r="A19" s="356"/>
      <c r="B19" s="426"/>
      <c r="C19" s="390" t="s">
        <v>166</v>
      </c>
      <c r="D19" s="159">
        <v>100</v>
      </c>
      <c r="E19" s="155">
        <v>0</v>
      </c>
      <c r="F19" s="153">
        <v>0</v>
      </c>
      <c r="G19" s="155">
        <v>33.3</v>
      </c>
      <c r="H19" s="153">
        <v>33.3</v>
      </c>
      <c r="I19" s="155">
        <v>0</v>
      </c>
      <c r="J19" s="153">
        <v>33.3</v>
      </c>
      <c r="K19" s="155">
        <v>0</v>
      </c>
      <c r="L19" s="153">
        <v>0</v>
      </c>
      <c r="M19" s="155">
        <v>33.3</v>
      </c>
      <c r="N19" s="153">
        <v>0</v>
      </c>
      <c r="O19" s="155">
        <v>0</v>
      </c>
      <c r="P19" s="153">
        <v>33.3</v>
      </c>
      <c r="Q19" s="155">
        <v>0</v>
      </c>
    </row>
    <row r="20" spans="1:17" ht="15" customHeight="1">
      <c r="A20" s="356"/>
      <c r="B20" s="426"/>
      <c r="C20" s="390" t="s">
        <v>167</v>
      </c>
      <c r="D20" s="167">
        <v>1</v>
      </c>
      <c r="E20" s="168">
        <v>0</v>
      </c>
      <c r="F20" s="169">
        <v>0</v>
      </c>
      <c r="G20" s="168">
        <v>1</v>
      </c>
      <c r="H20" s="169">
        <v>0</v>
      </c>
      <c r="I20" s="168">
        <v>0</v>
      </c>
      <c r="J20" s="169">
        <v>0</v>
      </c>
      <c r="K20" s="168">
        <v>0</v>
      </c>
      <c r="L20" s="169">
        <v>0</v>
      </c>
      <c r="M20" s="168">
        <v>0</v>
      </c>
      <c r="N20" s="169">
        <v>0</v>
      </c>
      <c r="O20" s="168">
        <v>0</v>
      </c>
      <c r="P20" s="169">
        <v>0</v>
      </c>
      <c r="Q20" s="168">
        <v>0</v>
      </c>
    </row>
    <row r="21" spans="1:17" ht="15" customHeight="1">
      <c r="A21" s="356"/>
      <c r="B21" s="426"/>
      <c r="C21" s="390" t="s">
        <v>167</v>
      </c>
      <c r="D21" s="157">
        <v>100</v>
      </c>
      <c r="E21" s="152">
        <v>0</v>
      </c>
      <c r="F21" s="154">
        <v>0</v>
      </c>
      <c r="G21" s="152">
        <v>100</v>
      </c>
      <c r="H21" s="154">
        <v>0</v>
      </c>
      <c r="I21" s="152">
        <v>0</v>
      </c>
      <c r="J21" s="154">
        <v>0</v>
      </c>
      <c r="K21" s="152">
        <v>0</v>
      </c>
      <c r="L21" s="154">
        <v>0</v>
      </c>
      <c r="M21" s="152">
        <v>0</v>
      </c>
      <c r="N21" s="154">
        <v>0</v>
      </c>
      <c r="O21" s="152">
        <v>0</v>
      </c>
      <c r="P21" s="154">
        <v>0</v>
      </c>
      <c r="Q21" s="152">
        <v>0</v>
      </c>
    </row>
    <row r="22" spans="1:17" ht="15" customHeight="1">
      <c r="A22" s="356"/>
      <c r="B22" s="426"/>
      <c r="C22" s="390" t="s">
        <v>168</v>
      </c>
      <c r="D22" s="164">
        <v>1</v>
      </c>
      <c r="E22" s="165">
        <v>0</v>
      </c>
      <c r="F22" s="166">
        <v>0</v>
      </c>
      <c r="G22" s="165">
        <v>0</v>
      </c>
      <c r="H22" s="166">
        <v>0</v>
      </c>
      <c r="I22" s="165">
        <v>0</v>
      </c>
      <c r="J22" s="166">
        <v>0</v>
      </c>
      <c r="K22" s="165">
        <v>0</v>
      </c>
      <c r="L22" s="166">
        <v>0</v>
      </c>
      <c r="M22" s="165">
        <v>1</v>
      </c>
      <c r="N22" s="166">
        <v>0</v>
      </c>
      <c r="O22" s="165">
        <v>0</v>
      </c>
      <c r="P22" s="166">
        <v>1</v>
      </c>
      <c r="Q22" s="165">
        <v>1</v>
      </c>
    </row>
    <row r="23" spans="1:17" ht="15" customHeight="1">
      <c r="A23" s="356"/>
      <c r="B23" s="426"/>
      <c r="C23" s="390" t="s">
        <v>168</v>
      </c>
      <c r="D23" s="159">
        <v>100</v>
      </c>
      <c r="E23" s="155">
        <v>0</v>
      </c>
      <c r="F23" s="153">
        <v>0</v>
      </c>
      <c r="G23" s="155">
        <v>0</v>
      </c>
      <c r="H23" s="153">
        <v>0</v>
      </c>
      <c r="I23" s="155">
        <v>0</v>
      </c>
      <c r="J23" s="153">
        <v>0</v>
      </c>
      <c r="K23" s="155">
        <v>0</v>
      </c>
      <c r="L23" s="153">
        <v>0</v>
      </c>
      <c r="M23" s="155">
        <v>100</v>
      </c>
      <c r="N23" s="153">
        <v>0</v>
      </c>
      <c r="O23" s="155">
        <v>0</v>
      </c>
      <c r="P23" s="153">
        <v>100</v>
      </c>
      <c r="Q23" s="155">
        <v>100</v>
      </c>
    </row>
    <row r="24" spans="1:17" ht="15" customHeight="1">
      <c r="A24" s="356"/>
      <c r="B24" s="426"/>
      <c r="C24" s="390" t="s">
        <v>169</v>
      </c>
      <c r="D24" s="167">
        <v>1</v>
      </c>
      <c r="E24" s="168">
        <v>1</v>
      </c>
      <c r="F24" s="169">
        <v>0</v>
      </c>
      <c r="G24" s="168">
        <v>1</v>
      </c>
      <c r="H24" s="169">
        <v>0</v>
      </c>
      <c r="I24" s="168">
        <v>0</v>
      </c>
      <c r="J24" s="169">
        <v>0</v>
      </c>
      <c r="K24" s="168">
        <v>0</v>
      </c>
      <c r="L24" s="169">
        <v>0</v>
      </c>
      <c r="M24" s="168">
        <v>0</v>
      </c>
      <c r="N24" s="169">
        <v>0</v>
      </c>
      <c r="O24" s="168">
        <v>0</v>
      </c>
      <c r="P24" s="169">
        <v>0</v>
      </c>
      <c r="Q24" s="168">
        <v>0</v>
      </c>
    </row>
    <row r="25" spans="1:17" ht="15" customHeight="1">
      <c r="A25" s="356"/>
      <c r="B25" s="426"/>
      <c r="C25" s="390" t="s">
        <v>169</v>
      </c>
      <c r="D25" s="157">
        <v>100</v>
      </c>
      <c r="E25" s="152">
        <v>100</v>
      </c>
      <c r="F25" s="154">
        <v>0</v>
      </c>
      <c r="G25" s="152">
        <v>100</v>
      </c>
      <c r="H25" s="154">
        <v>0</v>
      </c>
      <c r="I25" s="152">
        <v>0</v>
      </c>
      <c r="J25" s="154">
        <v>0</v>
      </c>
      <c r="K25" s="152">
        <v>0</v>
      </c>
      <c r="L25" s="154">
        <v>0</v>
      </c>
      <c r="M25" s="152">
        <v>0</v>
      </c>
      <c r="N25" s="154">
        <v>0</v>
      </c>
      <c r="O25" s="152">
        <v>0</v>
      </c>
      <c r="P25" s="154">
        <v>0</v>
      </c>
      <c r="Q25" s="152">
        <v>0</v>
      </c>
    </row>
    <row r="26" spans="1:17" ht="15" customHeight="1">
      <c r="A26" s="356"/>
      <c r="B26" s="426"/>
      <c r="C26" s="390" t="s">
        <v>170</v>
      </c>
      <c r="D26" s="164">
        <v>0</v>
      </c>
      <c r="E26" s="165">
        <v>0</v>
      </c>
      <c r="F26" s="166">
        <v>0</v>
      </c>
      <c r="G26" s="165">
        <v>0</v>
      </c>
      <c r="H26" s="166">
        <v>0</v>
      </c>
      <c r="I26" s="165">
        <v>0</v>
      </c>
      <c r="J26" s="166">
        <v>0</v>
      </c>
      <c r="K26" s="165">
        <v>0</v>
      </c>
      <c r="L26" s="166">
        <v>0</v>
      </c>
      <c r="M26" s="165">
        <v>0</v>
      </c>
      <c r="N26" s="166">
        <v>0</v>
      </c>
      <c r="O26" s="165">
        <v>0</v>
      </c>
      <c r="P26" s="166">
        <v>0</v>
      </c>
      <c r="Q26" s="165">
        <v>0</v>
      </c>
    </row>
    <row r="27" spans="1:17" ht="15" customHeight="1">
      <c r="A27" s="356"/>
      <c r="B27" s="426"/>
      <c r="C27" s="390" t="s">
        <v>170</v>
      </c>
      <c r="D27" s="159">
        <v>0</v>
      </c>
      <c r="E27" s="155">
        <v>0</v>
      </c>
      <c r="F27" s="153">
        <v>0</v>
      </c>
      <c r="G27" s="155">
        <v>0</v>
      </c>
      <c r="H27" s="153">
        <v>0</v>
      </c>
      <c r="I27" s="155">
        <v>0</v>
      </c>
      <c r="J27" s="153">
        <v>0</v>
      </c>
      <c r="K27" s="155">
        <v>0</v>
      </c>
      <c r="L27" s="153">
        <v>0</v>
      </c>
      <c r="M27" s="155">
        <v>0</v>
      </c>
      <c r="N27" s="153">
        <v>0</v>
      </c>
      <c r="O27" s="155">
        <v>0</v>
      </c>
      <c r="P27" s="153">
        <v>0</v>
      </c>
      <c r="Q27" s="155">
        <v>0</v>
      </c>
    </row>
    <row r="28" spans="1:17" ht="15" customHeight="1">
      <c r="A28" s="356"/>
      <c r="B28" s="426"/>
      <c r="C28" s="390" t="s">
        <v>171</v>
      </c>
      <c r="D28" s="167">
        <v>0</v>
      </c>
      <c r="E28" s="168">
        <v>0</v>
      </c>
      <c r="F28" s="169">
        <v>0</v>
      </c>
      <c r="G28" s="168">
        <v>0</v>
      </c>
      <c r="H28" s="169">
        <v>0</v>
      </c>
      <c r="I28" s="168">
        <v>0</v>
      </c>
      <c r="J28" s="169">
        <v>0</v>
      </c>
      <c r="K28" s="168">
        <v>0</v>
      </c>
      <c r="L28" s="169">
        <v>0</v>
      </c>
      <c r="M28" s="168">
        <v>0</v>
      </c>
      <c r="N28" s="169">
        <v>0</v>
      </c>
      <c r="O28" s="168">
        <v>0</v>
      </c>
      <c r="P28" s="169">
        <v>0</v>
      </c>
      <c r="Q28" s="168">
        <v>0</v>
      </c>
    </row>
    <row r="29" spans="1:17" ht="15" customHeight="1" thickBot="1">
      <c r="A29" s="356"/>
      <c r="B29" s="427"/>
      <c r="C29" s="391" t="s">
        <v>171</v>
      </c>
      <c r="D29" s="312">
        <v>0</v>
      </c>
      <c r="E29" s="313">
        <v>0</v>
      </c>
      <c r="F29" s="314">
        <v>0</v>
      </c>
      <c r="G29" s="313">
        <v>0</v>
      </c>
      <c r="H29" s="314">
        <v>0</v>
      </c>
      <c r="I29" s="313">
        <v>0</v>
      </c>
      <c r="J29" s="314">
        <v>0</v>
      </c>
      <c r="K29" s="313">
        <v>0</v>
      </c>
      <c r="L29" s="314">
        <v>0</v>
      </c>
      <c r="M29" s="313">
        <v>0</v>
      </c>
      <c r="N29" s="314">
        <v>0</v>
      </c>
      <c r="O29" s="313">
        <v>0</v>
      </c>
      <c r="P29" s="314">
        <v>0</v>
      </c>
      <c r="Q29" s="313">
        <v>0</v>
      </c>
    </row>
    <row r="30" spans="1:17" ht="15" customHeight="1" thickTop="1">
      <c r="A30" s="356"/>
      <c r="B30" s="412" t="s">
        <v>172</v>
      </c>
      <c r="C30" s="414" t="s">
        <v>164</v>
      </c>
      <c r="D30" s="316">
        <f>D32+D34+D36+D38+D40+D42+D44</f>
        <v>1</v>
      </c>
      <c r="E30" s="316">
        <f aca="true" t="shared" si="4" ref="E30:Q30">E32+E34+E36+E38+E40+E42+E44</f>
        <v>0</v>
      </c>
      <c r="F30" s="316">
        <f t="shared" si="4"/>
        <v>0</v>
      </c>
      <c r="G30" s="316">
        <f t="shared" si="4"/>
        <v>0</v>
      </c>
      <c r="H30" s="316">
        <f t="shared" si="4"/>
        <v>0</v>
      </c>
      <c r="I30" s="316">
        <f t="shared" si="4"/>
        <v>0</v>
      </c>
      <c r="J30" s="316">
        <f t="shared" si="4"/>
        <v>0</v>
      </c>
      <c r="K30" s="316">
        <f t="shared" si="4"/>
        <v>0</v>
      </c>
      <c r="L30" s="316">
        <f t="shared" si="4"/>
        <v>0</v>
      </c>
      <c r="M30" s="316">
        <f t="shared" si="4"/>
        <v>0</v>
      </c>
      <c r="N30" s="316">
        <f t="shared" si="4"/>
        <v>0</v>
      </c>
      <c r="O30" s="316">
        <f t="shared" si="4"/>
        <v>0</v>
      </c>
      <c r="P30" s="316">
        <f t="shared" si="4"/>
        <v>1</v>
      </c>
      <c r="Q30" s="310">
        <f t="shared" si="4"/>
        <v>1</v>
      </c>
    </row>
    <row r="31" spans="1:17" ht="15" customHeight="1">
      <c r="A31" s="356"/>
      <c r="B31" s="412"/>
      <c r="C31" s="410"/>
      <c r="D31" s="159">
        <v>0</v>
      </c>
      <c r="E31" s="155">
        <f aca="true" t="shared" si="5" ref="E31:Q31">E30/$D30%</f>
        <v>0</v>
      </c>
      <c r="F31" s="155">
        <f t="shared" si="5"/>
        <v>0</v>
      </c>
      <c r="G31" s="155">
        <f t="shared" si="5"/>
        <v>0</v>
      </c>
      <c r="H31" s="155">
        <f t="shared" si="5"/>
        <v>0</v>
      </c>
      <c r="I31" s="155">
        <f t="shared" si="5"/>
        <v>0</v>
      </c>
      <c r="J31" s="155">
        <f t="shared" si="5"/>
        <v>0</v>
      </c>
      <c r="K31" s="155">
        <f t="shared" si="5"/>
        <v>0</v>
      </c>
      <c r="L31" s="155">
        <f t="shared" si="5"/>
        <v>0</v>
      </c>
      <c r="M31" s="155">
        <f t="shared" si="5"/>
        <v>0</v>
      </c>
      <c r="N31" s="155">
        <f t="shared" si="5"/>
        <v>0</v>
      </c>
      <c r="O31" s="155">
        <f t="shared" si="5"/>
        <v>0</v>
      </c>
      <c r="P31" s="155">
        <f t="shared" si="5"/>
        <v>100</v>
      </c>
      <c r="Q31" s="155">
        <f t="shared" si="5"/>
        <v>100</v>
      </c>
    </row>
    <row r="32" spans="1:17" ht="15" customHeight="1">
      <c r="A32" s="356"/>
      <c r="B32" s="412"/>
      <c r="C32" s="390" t="s">
        <v>165</v>
      </c>
      <c r="D32" s="169">
        <v>0</v>
      </c>
      <c r="E32" s="165">
        <v>0</v>
      </c>
      <c r="F32" s="169">
        <v>0</v>
      </c>
      <c r="G32" s="165">
        <v>0</v>
      </c>
      <c r="H32" s="169">
        <v>0</v>
      </c>
      <c r="I32" s="165">
        <v>0</v>
      </c>
      <c r="J32" s="169">
        <v>0</v>
      </c>
      <c r="K32" s="165">
        <v>0</v>
      </c>
      <c r="L32" s="169">
        <v>0</v>
      </c>
      <c r="M32" s="165">
        <v>0</v>
      </c>
      <c r="N32" s="169">
        <v>0</v>
      </c>
      <c r="O32" s="165">
        <v>0</v>
      </c>
      <c r="P32" s="169">
        <v>0</v>
      </c>
      <c r="Q32" s="165">
        <v>0</v>
      </c>
    </row>
    <row r="33" spans="1:17" ht="15" customHeight="1">
      <c r="A33" s="356"/>
      <c r="B33" s="412"/>
      <c r="C33" s="390" t="s">
        <v>165</v>
      </c>
      <c r="D33" s="159">
        <v>0</v>
      </c>
      <c r="E33" s="155">
        <v>0</v>
      </c>
      <c r="F33" s="153">
        <v>0</v>
      </c>
      <c r="G33" s="155">
        <v>0</v>
      </c>
      <c r="H33" s="153">
        <v>0</v>
      </c>
      <c r="I33" s="155">
        <v>0</v>
      </c>
      <c r="J33" s="153">
        <v>0</v>
      </c>
      <c r="K33" s="155">
        <v>0</v>
      </c>
      <c r="L33" s="153">
        <v>0</v>
      </c>
      <c r="M33" s="155">
        <v>0</v>
      </c>
      <c r="N33" s="153">
        <v>0</v>
      </c>
      <c r="O33" s="155">
        <v>0</v>
      </c>
      <c r="P33" s="153">
        <v>0</v>
      </c>
      <c r="Q33" s="155">
        <v>0</v>
      </c>
    </row>
    <row r="34" spans="1:17" ht="15" customHeight="1">
      <c r="A34" s="356"/>
      <c r="B34" s="412"/>
      <c r="C34" s="390" t="s">
        <v>166</v>
      </c>
      <c r="D34" s="164">
        <v>0</v>
      </c>
      <c r="E34" s="165">
        <v>0</v>
      </c>
      <c r="F34" s="166">
        <v>0</v>
      </c>
      <c r="G34" s="165">
        <v>0</v>
      </c>
      <c r="H34" s="166">
        <v>0</v>
      </c>
      <c r="I34" s="165">
        <v>0</v>
      </c>
      <c r="J34" s="166">
        <v>0</v>
      </c>
      <c r="K34" s="165">
        <v>0</v>
      </c>
      <c r="L34" s="166">
        <v>0</v>
      </c>
      <c r="M34" s="165">
        <v>0</v>
      </c>
      <c r="N34" s="166">
        <v>0</v>
      </c>
      <c r="O34" s="165">
        <v>0</v>
      </c>
      <c r="P34" s="166">
        <v>0</v>
      </c>
      <c r="Q34" s="165">
        <v>0</v>
      </c>
    </row>
    <row r="35" spans="1:17" ht="15" customHeight="1">
      <c r="A35" s="356"/>
      <c r="B35" s="412"/>
      <c r="C35" s="390" t="s">
        <v>166</v>
      </c>
      <c r="D35" s="159">
        <v>0</v>
      </c>
      <c r="E35" s="155">
        <v>0</v>
      </c>
      <c r="F35" s="153">
        <v>0</v>
      </c>
      <c r="G35" s="155">
        <v>0</v>
      </c>
      <c r="H35" s="153">
        <v>0</v>
      </c>
      <c r="I35" s="155">
        <v>0</v>
      </c>
      <c r="J35" s="153">
        <v>0</v>
      </c>
      <c r="K35" s="155">
        <v>0</v>
      </c>
      <c r="L35" s="153">
        <v>0</v>
      </c>
      <c r="M35" s="155">
        <v>0</v>
      </c>
      <c r="N35" s="153">
        <v>0</v>
      </c>
      <c r="O35" s="155">
        <v>0</v>
      </c>
      <c r="P35" s="153">
        <v>0</v>
      </c>
      <c r="Q35" s="155">
        <v>0</v>
      </c>
    </row>
    <row r="36" spans="1:17" ht="15" customHeight="1">
      <c r="A36" s="356"/>
      <c r="B36" s="412"/>
      <c r="C36" s="390" t="s">
        <v>167</v>
      </c>
      <c r="D36" s="169">
        <v>0</v>
      </c>
      <c r="E36" s="168">
        <v>0</v>
      </c>
      <c r="F36" s="169">
        <v>0</v>
      </c>
      <c r="G36" s="168">
        <v>0</v>
      </c>
      <c r="H36" s="169">
        <v>0</v>
      </c>
      <c r="I36" s="168">
        <v>0</v>
      </c>
      <c r="J36" s="169">
        <v>0</v>
      </c>
      <c r="K36" s="168">
        <v>0</v>
      </c>
      <c r="L36" s="169">
        <v>0</v>
      </c>
      <c r="M36" s="168">
        <v>0</v>
      </c>
      <c r="N36" s="169">
        <v>0</v>
      </c>
      <c r="O36" s="168">
        <v>0</v>
      </c>
      <c r="P36" s="169">
        <v>0</v>
      </c>
      <c r="Q36" s="168">
        <v>0</v>
      </c>
    </row>
    <row r="37" spans="1:17" ht="15" customHeight="1">
      <c r="A37" s="356"/>
      <c r="B37" s="412"/>
      <c r="C37" s="390" t="s">
        <v>167</v>
      </c>
      <c r="D37" s="159">
        <v>0</v>
      </c>
      <c r="E37" s="155">
        <v>0</v>
      </c>
      <c r="F37" s="153">
        <v>0</v>
      </c>
      <c r="G37" s="155">
        <v>0</v>
      </c>
      <c r="H37" s="153">
        <v>0</v>
      </c>
      <c r="I37" s="155">
        <v>0</v>
      </c>
      <c r="J37" s="153">
        <v>0</v>
      </c>
      <c r="K37" s="155">
        <v>0</v>
      </c>
      <c r="L37" s="153">
        <v>0</v>
      </c>
      <c r="M37" s="155">
        <v>0</v>
      </c>
      <c r="N37" s="153">
        <v>0</v>
      </c>
      <c r="O37" s="155">
        <v>0</v>
      </c>
      <c r="P37" s="153">
        <v>0</v>
      </c>
      <c r="Q37" s="155">
        <v>0</v>
      </c>
    </row>
    <row r="38" spans="1:17" ht="15" customHeight="1">
      <c r="A38" s="356"/>
      <c r="B38" s="412"/>
      <c r="C38" s="390" t="s">
        <v>168</v>
      </c>
      <c r="D38" s="164">
        <v>1</v>
      </c>
      <c r="E38" s="165">
        <v>0</v>
      </c>
      <c r="F38" s="166">
        <v>0</v>
      </c>
      <c r="G38" s="165">
        <v>0</v>
      </c>
      <c r="H38" s="166">
        <v>0</v>
      </c>
      <c r="I38" s="165">
        <v>0</v>
      </c>
      <c r="J38" s="166">
        <v>0</v>
      </c>
      <c r="K38" s="165">
        <v>0</v>
      </c>
      <c r="L38" s="166">
        <v>0</v>
      </c>
      <c r="M38" s="165">
        <v>0</v>
      </c>
      <c r="N38" s="166">
        <v>0</v>
      </c>
      <c r="O38" s="165">
        <v>0</v>
      </c>
      <c r="P38" s="166">
        <v>1</v>
      </c>
      <c r="Q38" s="165">
        <v>1</v>
      </c>
    </row>
    <row r="39" spans="1:17" ht="15" customHeight="1">
      <c r="A39" s="356"/>
      <c r="B39" s="412"/>
      <c r="C39" s="390" t="s">
        <v>168</v>
      </c>
      <c r="D39" s="159">
        <v>100</v>
      </c>
      <c r="E39" s="155">
        <v>0</v>
      </c>
      <c r="F39" s="153">
        <v>0</v>
      </c>
      <c r="G39" s="155">
        <v>0</v>
      </c>
      <c r="H39" s="153">
        <v>0</v>
      </c>
      <c r="I39" s="155">
        <v>0</v>
      </c>
      <c r="J39" s="153">
        <v>0</v>
      </c>
      <c r="K39" s="155">
        <v>0</v>
      </c>
      <c r="L39" s="153">
        <v>0</v>
      </c>
      <c r="M39" s="155">
        <v>0</v>
      </c>
      <c r="N39" s="153">
        <v>0</v>
      </c>
      <c r="O39" s="155">
        <v>0</v>
      </c>
      <c r="P39" s="153">
        <v>100</v>
      </c>
      <c r="Q39" s="155">
        <v>100</v>
      </c>
    </row>
    <row r="40" spans="1:17" ht="15" customHeight="1">
      <c r="A40" s="356"/>
      <c r="B40" s="412"/>
      <c r="C40" s="390" t="s">
        <v>169</v>
      </c>
      <c r="D40" s="169">
        <v>0</v>
      </c>
      <c r="E40" s="168">
        <v>0</v>
      </c>
      <c r="F40" s="169">
        <v>0</v>
      </c>
      <c r="G40" s="168">
        <v>0</v>
      </c>
      <c r="H40" s="169">
        <v>0</v>
      </c>
      <c r="I40" s="168">
        <v>0</v>
      </c>
      <c r="J40" s="169">
        <v>0</v>
      </c>
      <c r="K40" s="168">
        <v>0</v>
      </c>
      <c r="L40" s="169">
        <v>0</v>
      </c>
      <c r="M40" s="168">
        <v>0</v>
      </c>
      <c r="N40" s="169">
        <v>0</v>
      </c>
      <c r="O40" s="168">
        <v>0</v>
      </c>
      <c r="P40" s="169">
        <v>0</v>
      </c>
      <c r="Q40" s="168">
        <v>0</v>
      </c>
    </row>
    <row r="41" spans="1:17" ht="15" customHeight="1">
      <c r="A41" s="356"/>
      <c r="B41" s="412"/>
      <c r="C41" s="390" t="s">
        <v>169</v>
      </c>
      <c r="D41" s="159">
        <v>0</v>
      </c>
      <c r="E41" s="155">
        <v>0</v>
      </c>
      <c r="F41" s="153">
        <v>0</v>
      </c>
      <c r="G41" s="155">
        <v>0</v>
      </c>
      <c r="H41" s="153">
        <v>0</v>
      </c>
      <c r="I41" s="155">
        <v>0</v>
      </c>
      <c r="J41" s="153">
        <v>0</v>
      </c>
      <c r="K41" s="155">
        <v>0</v>
      </c>
      <c r="L41" s="153">
        <v>0</v>
      </c>
      <c r="M41" s="155">
        <v>0</v>
      </c>
      <c r="N41" s="153">
        <v>0</v>
      </c>
      <c r="O41" s="155">
        <v>0</v>
      </c>
      <c r="P41" s="153">
        <v>0</v>
      </c>
      <c r="Q41" s="155">
        <v>0</v>
      </c>
    </row>
    <row r="42" spans="1:17" ht="15" customHeight="1">
      <c r="A42" s="356"/>
      <c r="B42" s="412"/>
      <c r="C42" s="390" t="s">
        <v>170</v>
      </c>
      <c r="D42" s="164">
        <v>0</v>
      </c>
      <c r="E42" s="165">
        <v>0</v>
      </c>
      <c r="F42" s="166">
        <v>0</v>
      </c>
      <c r="G42" s="165">
        <v>0</v>
      </c>
      <c r="H42" s="166">
        <v>0</v>
      </c>
      <c r="I42" s="165">
        <v>0</v>
      </c>
      <c r="J42" s="166">
        <v>0</v>
      </c>
      <c r="K42" s="165">
        <v>0</v>
      </c>
      <c r="L42" s="166">
        <v>0</v>
      </c>
      <c r="M42" s="165">
        <v>0</v>
      </c>
      <c r="N42" s="166">
        <v>0</v>
      </c>
      <c r="O42" s="165">
        <v>0</v>
      </c>
      <c r="P42" s="166">
        <v>0</v>
      </c>
      <c r="Q42" s="165">
        <v>0</v>
      </c>
    </row>
    <row r="43" spans="1:17" ht="15" customHeight="1">
      <c r="A43" s="356"/>
      <c r="B43" s="412"/>
      <c r="C43" s="390" t="s">
        <v>170</v>
      </c>
      <c r="D43" s="159">
        <v>0</v>
      </c>
      <c r="E43" s="155">
        <v>0</v>
      </c>
      <c r="F43" s="153">
        <v>0</v>
      </c>
      <c r="G43" s="155">
        <v>0</v>
      </c>
      <c r="H43" s="153">
        <v>0</v>
      </c>
      <c r="I43" s="155">
        <v>0</v>
      </c>
      <c r="J43" s="153">
        <v>0</v>
      </c>
      <c r="K43" s="155">
        <v>0</v>
      </c>
      <c r="L43" s="153">
        <v>0</v>
      </c>
      <c r="M43" s="155">
        <v>0</v>
      </c>
      <c r="N43" s="153">
        <v>0</v>
      </c>
      <c r="O43" s="155">
        <v>0</v>
      </c>
      <c r="P43" s="153">
        <v>0</v>
      </c>
      <c r="Q43" s="155">
        <v>0</v>
      </c>
    </row>
    <row r="44" spans="1:17" ht="15" customHeight="1">
      <c r="A44" s="356"/>
      <c r="B44" s="412"/>
      <c r="C44" s="390" t="s">
        <v>171</v>
      </c>
      <c r="D44" s="169">
        <v>0</v>
      </c>
      <c r="E44" s="168">
        <v>0</v>
      </c>
      <c r="F44" s="169">
        <v>0</v>
      </c>
      <c r="G44" s="168">
        <v>0</v>
      </c>
      <c r="H44" s="169">
        <v>0</v>
      </c>
      <c r="I44" s="168">
        <v>0</v>
      </c>
      <c r="J44" s="169">
        <v>0</v>
      </c>
      <c r="K44" s="168">
        <v>0</v>
      </c>
      <c r="L44" s="169">
        <v>0</v>
      </c>
      <c r="M44" s="168">
        <v>0</v>
      </c>
      <c r="N44" s="169">
        <v>0</v>
      </c>
      <c r="O44" s="168">
        <v>0</v>
      </c>
      <c r="P44" s="169">
        <v>0</v>
      </c>
      <c r="Q44" s="168">
        <v>0</v>
      </c>
    </row>
    <row r="45" spans="1:17" ht="15" customHeight="1">
      <c r="A45" s="357"/>
      <c r="B45" s="413"/>
      <c r="C45" s="390" t="s">
        <v>171</v>
      </c>
      <c r="D45" s="159">
        <v>0</v>
      </c>
      <c r="E45" s="155">
        <v>0</v>
      </c>
      <c r="F45" s="153">
        <v>0</v>
      </c>
      <c r="G45" s="155">
        <v>0</v>
      </c>
      <c r="H45" s="153">
        <v>0</v>
      </c>
      <c r="I45" s="155">
        <v>0</v>
      </c>
      <c r="J45" s="153">
        <v>0</v>
      </c>
      <c r="K45" s="155">
        <v>0</v>
      </c>
      <c r="L45" s="153">
        <v>0</v>
      </c>
      <c r="M45" s="155">
        <v>0</v>
      </c>
      <c r="N45" s="153">
        <v>0</v>
      </c>
      <c r="O45" s="155">
        <v>0</v>
      </c>
      <c r="P45" s="153">
        <v>0</v>
      </c>
      <c r="Q45" s="155">
        <v>0</v>
      </c>
    </row>
  </sheetData>
  <mergeCells count="24">
    <mergeCell ref="B7:B12"/>
    <mergeCell ref="A14:A45"/>
    <mergeCell ref="C4:C5"/>
    <mergeCell ref="C9:C10"/>
    <mergeCell ref="C7:C8"/>
    <mergeCell ref="C11:C12"/>
    <mergeCell ref="B14:B29"/>
    <mergeCell ref="C14:C15"/>
    <mergeCell ref="C16:C17"/>
    <mergeCell ref="C18:C19"/>
    <mergeCell ref="C20:C21"/>
    <mergeCell ref="C22:C23"/>
    <mergeCell ref="C24:C25"/>
    <mergeCell ref="C26:C27"/>
    <mergeCell ref="C28:C29"/>
    <mergeCell ref="B30:B45"/>
    <mergeCell ref="C30:C31"/>
    <mergeCell ref="C32:C33"/>
    <mergeCell ref="C34:C35"/>
    <mergeCell ref="C36:C37"/>
    <mergeCell ref="C38:C39"/>
    <mergeCell ref="C40:C41"/>
    <mergeCell ref="C42:C43"/>
    <mergeCell ref="C44:C45"/>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S86"/>
  <sheetViews>
    <sheetView view="pageBreakPreview" zoomScaleSheetLayoutView="100" workbookViewId="0" topLeftCell="A1">
      <selection activeCell="F27" sqref="F27"/>
    </sheetView>
  </sheetViews>
  <sheetFormatPr defaultColWidth="9.00390625" defaultRowHeight="15" customHeight="1"/>
  <cols>
    <col min="1" max="2" width="2.625" style="2" customWidth="1"/>
    <col min="3" max="3" width="15.625" style="2" customWidth="1"/>
    <col min="4" max="4" width="5.75390625" style="6" customWidth="1"/>
    <col min="5" max="17" width="4.625" style="6" customWidth="1"/>
    <col min="18" max="19" width="9.00390625" style="6" customWidth="1"/>
    <col min="20" max="16384" width="9.00390625" style="2" customWidth="1"/>
  </cols>
  <sheetData>
    <row r="1" ht="15" customHeight="1">
      <c r="C1" s="1" t="s">
        <v>122</v>
      </c>
    </row>
    <row r="3" spans="3:19" s="3" customFormat="1" ht="183" customHeight="1">
      <c r="C3" s="7" t="s">
        <v>0</v>
      </c>
      <c r="D3" s="4" t="s">
        <v>1</v>
      </c>
      <c r="E3" s="4" t="s">
        <v>123</v>
      </c>
      <c r="F3" s="4" t="s">
        <v>124</v>
      </c>
      <c r="G3" s="4" t="s">
        <v>306</v>
      </c>
      <c r="H3" s="4" t="s">
        <v>307</v>
      </c>
      <c r="I3" s="4" t="s">
        <v>125</v>
      </c>
      <c r="J3" s="5" t="s">
        <v>126</v>
      </c>
      <c r="K3" s="4" t="s">
        <v>127</v>
      </c>
      <c r="L3" s="4" t="s">
        <v>128</v>
      </c>
      <c r="M3" s="4" t="s">
        <v>308</v>
      </c>
      <c r="N3" s="4" t="s">
        <v>129</v>
      </c>
      <c r="O3" s="4" t="s">
        <v>130</v>
      </c>
      <c r="P3" s="4" t="s">
        <v>2</v>
      </c>
      <c r="Q3" s="4" t="s">
        <v>131</v>
      </c>
      <c r="R3" s="109"/>
      <c r="S3" s="109"/>
    </row>
    <row r="4" spans="3:17" ht="15" customHeight="1">
      <c r="C4" s="348" t="s">
        <v>309</v>
      </c>
      <c r="D4" s="8">
        <v>1236</v>
      </c>
      <c r="E4" s="9">
        <v>487</v>
      </c>
      <c r="F4" s="9">
        <v>251</v>
      </c>
      <c r="G4" s="9">
        <v>69</v>
      </c>
      <c r="H4" s="9">
        <v>161</v>
      </c>
      <c r="I4" s="9">
        <v>635</v>
      </c>
      <c r="J4" s="9">
        <v>133</v>
      </c>
      <c r="K4" s="9">
        <v>172</v>
      </c>
      <c r="L4" s="9">
        <v>511</v>
      </c>
      <c r="M4" s="9">
        <v>225</v>
      </c>
      <c r="N4" s="9">
        <v>291</v>
      </c>
      <c r="O4" s="9">
        <v>268</v>
      </c>
      <c r="P4" s="9">
        <v>51</v>
      </c>
      <c r="Q4" s="9">
        <v>32</v>
      </c>
    </row>
    <row r="5" spans="3:17" ht="15" customHeight="1">
      <c r="C5" s="348"/>
      <c r="D5" s="10">
        <v>100</v>
      </c>
      <c r="E5" s="10">
        <f aca="true" t="shared" si="0" ref="E5:Q5">E4/$D4%</f>
        <v>39.40129449838188</v>
      </c>
      <c r="F5" s="10">
        <f t="shared" si="0"/>
        <v>20.307443365695793</v>
      </c>
      <c r="G5" s="10">
        <f t="shared" si="0"/>
        <v>5.582524271844661</v>
      </c>
      <c r="H5" s="10">
        <f t="shared" si="0"/>
        <v>13.025889967637541</v>
      </c>
      <c r="I5" s="10">
        <f t="shared" si="0"/>
        <v>51.37540453074434</v>
      </c>
      <c r="J5" s="10">
        <f t="shared" si="0"/>
        <v>10.760517799352751</v>
      </c>
      <c r="K5" s="10">
        <f t="shared" si="0"/>
        <v>13.915857605177994</v>
      </c>
      <c r="L5" s="10">
        <f t="shared" si="0"/>
        <v>41.34304207119741</v>
      </c>
      <c r="M5" s="10">
        <f t="shared" si="0"/>
        <v>18.203883495145632</v>
      </c>
      <c r="N5" s="10">
        <f t="shared" si="0"/>
        <v>23.54368932038835</v>
      </c>
      <c r="O5" s="10">
        <f t="shared" si="0"/>
        <v>21.68284789644013</v>
      </c>
      <c r="P5" s="10">
        <f t="shared" si="0"/>
        <v>4.12621359223301</v>
      </c>
      <c r="Q5" s="10">
        <f t="shared" si="0"/>
        <v>2.5889967637540456</v>
      </c>
    </row>
    <row r="6" ht="6" customHeight="1"/>
    <row r="7" spans="2:17" ht="15" customHeight="1">
      <c r="B7" s="349" t="s">
        <v>224</v>
      </c>
      <c r="C7" s="348" t="s">
        <v>310</v>
      </c>
      <c r="D7" s="9">
        <v>726</v>
      </c>
      <c r="E7" s="9">
        <v>286</v>
      </c>
      <c r="F7" s="9">
        <v>144</v>
      </c>
      <c r="G7" s="9">
        <v>32</v>
      </c>
      <c r="H7" s="9">
        <v>93</v>
      </c>
      <c r="I7" s="9">
        <v>380</v>
      </c>
      <c r="J7" s="9">
        <v>77</v>
      </c>
      <c r="K7" s="9">
        <v>108</v>
      </c>
      <c r="L7" s="9">
        <v>319</v>
      </c>
      <c r="M7" s="9">
        <v>132</v>
      </c>
      <c r="N7" s="9">
        <v>151</v>
      </c>
      <c r="O7" s="9">
        <v>164</v>
      </c>
      <c r="P7" s="9">
        <v>30</v>
      </c>
      <c r="Q7" s="9">
        <v>16</v>
      </c>
    </row>
    <row r="8" spans="2:17" ht="15" customHeight="1">
      <c r="B8" s="350"/>
      <c r="C8" s="348" t="s">
        <v>3</v>
      </c>
      <c r="D8" s="10">
        <v>100</v>
      </c>
      <c r="E8" s="10">
        <v>39.4</v>
      </c>
      <c r="F8" s="10">
        <v>19.8</v>
      </c>
      <c r="G8" s="10">
        <v>4.4</v>
      </c>
      <c r="H8" s="10">
        <v>12.8</v>
      </c>
      <c r="I8" s="10">
        <v>52.3</v>
      </c>
      <c r="J8" s="10">
        <v>10.6</v>
      </c>
      <c r="K8" s="10">
        <v>14.9</v>
      </c>
      <c r="L8" s="10">
        <v>43.9</v>
      </c>
      <c r="M8" s="10">
        <v>18.2</v>
      </c>
      <c r="N8" s="10">
        <v>20.8</v>
      </c>
      <c r="O8" s="10">
        <v>22.6</v>
      </c>
      <c r="P8" s="10">
        <v>4.1</v>
      </c>
      <c r="Q8" s="10">
        <v>2.2</v>
      </c>
    </row>
    <row r="9" spans="2:17" ht="15" customHeight="1">
      <c r="B9" s="350"/>
      <c r="C9" s="348" t="s">
        <v>311</v>
      </c>
      <c r="D9" s="9">
        <v>506</v>
      </c>
      <c r="E9" s="9">
        <v>201</v>
      </c>
      <c r="F9" s="9">
        <v>106</v>
      </c>
      <c r="G9" s="9">
        <v>36</v>
      </c>
      <c r="H9" s="9">
        <v>68</v>
      </c>
      <c r="I9" s="9">
        <v>254</v>
      </c>
      <c r="J9" s="9">
        <v>56</v>
      </c>
      <c r="K9" s="9">
        <v>64</v>
      </c>
      <c r="L9" s="9">
        <v>189</v>
      </c>
      <c r="M9" s="9">
        <v>92</v>
      </c>
      <c r="N9" s="9">
        <v>139</v>
      </c>
      <c r="O9" s="9">
        <v>104</v>
      </c>
      <c r="P9" s="9">
        <v>21</v>
      </c>
      <c r="Q9" s="9">
        <v>15</v>
      </c>
    </row>
    <row r="10" spans="2:17" ht="15" customHeight="1">
      <c r="B10" s="350"/>
      <c r="C10" s="348" t="s">
        <v>4</v>
      </c>
      <c r="D10" s="10">
        <v>100</v>
      </c>
      <c r="E10" s="10">
        <v>39.7</v>
      </c>
      <c r="F10" s="10">
        <v>20.9</v>
      </c>
      <c r="G10" s="10">
        <v>7.1</v>
      </c>
      <c r="H10" s="10">
        <v>13.4</v>
      </c>
      <c r="I10" s="10">
        <v>50.2</v>
      </c>
      <c r="J10" s="10">
        <v>11.1</v>
      </c>
      <c r="K10" s="10">
        <v>12.6</v>
      </c>
      <c r="L10" s="10">
        <v>37.4</v>
      </c>
      <c r="M10" s="10">
        <v>18.2</v>
      </c>
      <c r="N10" s="10">
        <v>27.5</v>
      </c>
      <c r="O10" s="10">
        <v>20.6</v>
      </c>
      <c r="P10" s="10">
        <v>4.2</v>
      </c>
      <c r="Q10" s="10">
        <v>3</v>
      </c>
    </row>
    <row r="11" spans="2:17" ht="15" customHeight="1">
      <c r="B11" s="350"/>
      <c r="C11" s="348" t="s">
        <v>5</v>
      </c>
      <c r="D11" s="9">
        <f aca="true" t="shared" si="1" ref="D11:Q11">D4-D7-D9</f>
        <v>4</v>
      </c>
      <c r="E11" s="9">
        <f t="shared" si="1"/>
        <v>0</v>
      </c>
      <c r="F11" s="9">
        <f t="shared" si="1"/>
        <v>1</v>
      </c>
      <c r="G11" s="9">
        <f t="shared" si="1"/>
        <v>1</v>
      </c>
      <c r="H11" s="9">
        <f t="shared" si="1"/>
        <v>0</v>
      </c>
      <c r="I11" s="9">
        <f t="shared" si="1"/>
        <v>1</v>
      </c>
      <c r="J11" s="9">
        <f t="shared" si="1"/>
        <v>0</v>
      </c>
      <c r="K11" s="9">
        <f t="shared" si="1"/>
        <v>0</v>
      </c>
      <c r="L11" s="9">
        <f t="shared" si="1"/>
        <v>3</v>
      </c>
      <c r="M11" s="9">
        <f t="shared" si="1"/>
        <v>1</v>
      </c>
      <c r="N11" s="9">
        <f t="shared" si="1"/>
        <v>1</v>
      </c>
      <c r="O11" s="9">
        <f t="shared" si="1"/>
        <v>0</v>
      </c>
      <c r="P11" s="9">
        <f t="shared" si="1"/>
        <v>0</v>
      </c>
      <c r="Q11" s="9">
        <f t="shared" si="1"/>
        <v>1</v>
      </c>
    </row>
    <row r="12" spans="2:17" ht="15" customHeight="1">
      <c r="B12" s="351"/>
      <c r="C12" s="348" t="s">
        <v>4</v>
      </c>
      <c r="D12" s="10">
        <v>100</v>
      </c>
      <c r="E12" s="10">
        <f aca="true" t="shared" si="2" ref="E12:Q12">E11/$D11%</f>
        <v>0</v>
      </c>
      <c r="F12" s="10">
        <f t="shared" si="2"/>
        <v>25</v>
      </c>
      <c r="G12" s="10">
        <f t="shared" si="2"/>
        <v>25</v>
      </c>
      <c r="H12" s="10">
        <f t="shared" si="2"/>
        <v>0</v>
      </c>
      <c r="I12" s="10">
        <f t="shared" si="2"/>
        <v>25</v>
      </c>
      <c r="J12" s="10">
        <f t="shared" si="2"/>
        <v>0</v>
      </c>
      <c r="K12" s="10">
        <f t="shared" si="2"/>
        <v>0</v>
      </c>
      <c r="L12" s="10">
        <f t="shared" si="2"/>
        <v>75</v>
      </c>
      <c r="M12" s="10">
        <f t="shared" si="2"/>
        <v>25</v>
      </c>
      <c r="N12" s="10">
        <f t="shared" si="2"/>
        <v>25</v>
      </c>
      <c r="O12" s="10">
        <f t="shared" si="2"/>
        <v>0</v>
      </c>
      <c r="P12" s="10">
        <f t="shared" si="2"/>
        <v>0</v>
      </c>
      <c r="Q12" s="10">
        <f t="shared" si="2"/>
        <v>25</v>
      </c>
    </row>
    <row r="13" ht="6" customHeight="1"/>
    <row r="14" spans="1:17" ht="15" customHeight="1">
      <c r="A14" s="355" t="s">
        <v>163</v>
      </c>
      <c r="B14" s="425" t="s">
        <v>162</v>
      </c>
      <c r="C14" s="409" t="s">
        <v>164</v>
      </c>
      <c r="D14" s="22">
        <v>725</v>
      </c>
      <c r="E14" s="12">
        <v>285</v>
      </c>
      <c r="F14" s="13">
        <v>144</v>
      </c>
      <c r="G14" s="12">
        <v>32</v>
      </c>
      <c r="H14" s="13">
        <v>93</v>
      </c>
      <c r="I14" s="12">
        <v>380</v>
      </c>
      <c r="J14" s="13">
        <v>77</v>
      </c>
      <c r="K14" s="12">
        <v>108</v>
      </c>
      <c r="L14" s="13">
        <v>318</v>
      </c>
      <c r="M14" s="12">
        <v>132</v>
      </c>
      <c r="N14" s="13">
        <v>151</v>
      </c>
      <c r="O14" s="12">
        <v>163</v>
      </c>
      <c r="P14" s="13">
        <v>30</v>
      </c>
      <c r="Q14" s="12">
        <v>16</v>
      </c>
    </row>
    <row r="15" spans="1:17" ht="15" customHeight="1">
      <c r="A15" s="356"/>
      <c r="B15" s="426"/>
      <c r="C15" s="410"/>
      <c r="D15" s="35">
        <v>100</v>
      </c>
      <c r="E15" s="25">
        <v>39.3</v>
      </c>
      <c r="F15" s="26">
        <v>19.9</v>
      </c>
      <c r="G15" s="25">
        <v>4.4</v>
      </c>
      <c r="H15" s="26">
        <v>12.8</v>
      </c>
      <c r="I15" s="25">
        <v>52.4</v>
      </c>
      <c r="J15" s="26">
        <v>10.6</v>
      </c>
      <c r="K15" s="25">
        <v>14.9</v>
      </c>
      <c r="L15" s="26">
        <v>43.9</v>
      </c>
      <c r="M15" s="25">
        <v>18.2</v>
      </c>
      <c r="N15" s="26">
        <v>20.8</v>
      </c>
      <c r="O15" s="25">
        <v>22.5</v>
      </c>
      <c r="P15" s="26">
        <v>4.1</v>
      </c>
      <c r="Q15" s="25">
        <v>2.2</v>
      </c>
    </row>
    <row r="16" spans="1:17" ht="15" customHeight="1">
      <c r="A16" s="356"/>
      <c r="B16" s="426"/>
      <c r="C16" s="390" t="s">
        <v>165</v>
      </c>
      <c r="D16" s="19">
        <v>51</v>
      </c>
      <c r="E16" s="12">
        <v>16</v>
      </c>
      <c r="F16" s="15">
        <v>10</v>
      </c>
      <c r="G16" s="12">
        <v>1</v>
      </c>
      <c r="H16" s="15">
        <v>5</v>
      </c>
      <c r="I16" s="12">
        <v>29</v>
      </c>
      <c r="J16" s="15">
        <v>9</v>
      </c>
      <c r="K16" s="12">
        <v>9</v>
      </c>
      <c r="L16" s="15">
        <v>20</v>
      </c>
      <c r="M16" s="12">
        <v>10</v>
      </c>
      <c r="N16" s="15">
        <v>17</v>
      </c>
      <c r="O16" s="12">
        <v>6</v>
      </c>
      <c r="P16" s="15">
        <v>3</v>
      </c>
      <c r="Q16" s="12">
        <v>2</v>
      </c>
    </row>
    <row r="17" spans="1:17" ht="15" customHeight="1">
      <c r="A17" s="356"/>
      <c r="B17" s="426"/>
      <c r="C17" s="390" t="s">
        <v>165</v>
      </c>
      <c r="D17" s="32">
        <v>100</v>
      </c>
      <c r="E17" s="25">
        <v>31.4</v>
      </c>
      <c r="F17" s="28">
        <v>19.6</v>
      </c>
      <c r="G17" s="25">
        <v>2</v>
      </c>
      <c r="H17" s="28">
        <v>9.8</v>
      </c>
      <c r="I17" s="25">
        <v>56.9</v>
      </c>
      <c r="J17" s="28">
        <v>17.6</v>
      </c>
      <c r="K17" s="25">
        <v>17.6</v>
      </c>
      <c r="L17" s="28">
        <v>39.2</v>
      </c>
      <c r="M17" s="25">
        <v>19.6</v>
      </c>
      <c r="N17" s="28">
        <v>33.3</v>
      </c>
      <c r="O17" s="25">
        <v>11.8</v>
      </c>
      <c r="P17" s="28">
        <v>5.9</v>
      </c>
      <c r="Q17" s="25">
        <v>3.9</v>
      </c>
    </row>
    <row r="18" spans="1:17" ht="15" customHeight="1">
      <c r="A18" s="356"/>
      <c r="B18" s="426"/>
      <c r="C18" s="390" t="s">
        <v>166</v>
      </c>
      <c r="D18" s="17">
        <v>125</v>
      </c>
      <c r="E18" s="16">
        <v>51</v>
      </c>
      <c r="F18" s="17">
        <v>22</v>
      </c>
      <c r="G18" s="16">
        <v>7</v>
      </c>
      <c r="H18" s="17">
        <v>17</v>
      </c>
      <c r="I18" s="16">
        <v>66</v>
      </c>
      <c r="J18" s="17">
        <v>20</v>
      </c>
      <c r="K18" s="16">
        <v>19</v>
      </c>
      <c r="L18" s="17">
        <v>42</v>
      </c>
      <c r="M18" s="16">
        <v>31</v>
      </c>
      <c r="N18" s="17">
        <v>35</v>
      </c>
      <c r="O18" s="16">
        <v>15</v>
      </c>
      <c r="P18" s="17">
        <v>5</v>
      </c>
      <c r="Q18" s="16">
        <v>1</v>
      </c>
    </row>
    <row r="19" spans="1:17" ht="15" customHeight="1">
      <c r="A19" s="356"/>
      <c r="B19" s="426"/>
      <c r="C19" s="390" t="s">
        <v>166</v>
      </c>
      <c r="D19" s="30">
        <v>100</v>
      </c>
      <c r="E19" s="29">
        <v>40.8</v>
      </c>
      <c r="F19" s="30">
        <v>17.6</v>
      </c>
      <c r="G19" s="29">
        <v>5.6</v>
      </c>
      <c r="H19" s="30">
        <v>13.6</v>
      </c>
      <c r="I19" s="29">
        <v>52.8</v>
      </c>
      <c r="J19" s="43">
        <v>16</v>
      </c>
      <c r="K19" s="29">
        <v>15.2</v>
      </c>
      <c r="L19" s="30">
        <v>33.6</v>
      </c>
      <c r="M19" s="29">
        <v>24.8</v>
      </c>
      <c r="N19" s="30">
        <v>28</v>
      </c>
      <c r="O19" s="29">
        <v>12</v>
      </c>
      <c r="P19" s="30">
        <v>4</v>
      </c>
      <c r="Q19" s="29">
        <v>0.8</v>
      </c>
    </row>
    <row r="20" spans="1:17" ht="15" customHeight="1">
      <c r="A20" s="356"/>
      <c r="B20" s="426"/>
      <c r="C20" s="390" t="s">
        <v>167</v>
      </c>
      <c r="D20" s="19">
        <v>141</v>
      </c>
      <c r="E20" s="12">
        <v>46</v>
      </c>
      <c r="F20" s="15">
        <v>27</v>
      </c>
      <c r="G20" s="12">
        <v>5</v>
      </c>
      <c r="H20" s="15">
        <v>18</v>
      </c>
      <c r="I20" s="12">
        <v>73</v>
      </c>
      <c r="J20" s="15">
        <v>13</v>
      </c>
      <c r="K20" s="12">
        <v>23</v>
      </c>
      <c r="L20" s="15">
        <v>57</v>
      </c>
      <c r="M20" s="12">
        <v>29</v>
      </c>
      <c r="N20" s="15">
        <v>38</v>
      </c>
      <c r="O20" s="12">
        <v>32</v>
      </c>
      <c r="P20" s="15">
        <v>5</v>
      </c>
      <c r="Q20" s="12">
        <v>5</v>
      </c>
    </row>
    <row r="21" spans="1:17" ht="15" customHeight="1">
      <c r="A21" s="356"/>
      <c r="B21" s="426"/>
      <c r="C21" s="390" t="s">
        <v>167</v>
      </c>
      <c r="D21" s="32">
        <v>100</v>
      </c>
      <c r="E21" s="25">
        <v>32.6</v>
      </c>
      <c r="F21" s="28">
        <v>19.1</v>
      </c>
      <c r="G21" s="25">
        <v>3.5</v>
      </c>
      <c r="H21" s="28">
        <v>12.8</v>
      </c>
      <c r="I21" s="25">
        <v>51.8</v>
      </c>
      <c r="J21" s="28">
        <v>9.2</v>
      </c>
      <c r="K21" s="25">
        <v>16.3</v>
      </c>
      <c r="L21" s="28">
        <v>40.4</v>
      </c>
      <c r="M21" s="25">
        <v>20.6</v>
      </c>
      <c r="N21" s="28">
        <v>27</v>
      </c>
      <c r="O21" s="25">
        <v>22.7</v>
      </c>
      <c r="P21" s="28">
        <v>3.5</v>
      </c>
      <c r="Q21" s="25">
        <v>3.5</v>
      </c>
    </row>
    <row r="22" spans="1:17" ht="15" customHeight="1">
      <c r="A22" s="356"/>
      <c r="B22" s="426"/>
      <c r="C22" s="390" t="s">
        <v>168</v>
      </c>
      <c r="D22" s="17">
        <v>222</v>
      </c>
      <c r="E22" s="16">
        <v>91</v>
      </c>
      <c r="F22" s="17">
        <v>41</v>
      </c>
      <c r="G22" s="16">
        <v>11</v>
      </c>
      <c r="H22" s="17">
        <v>31</v>
      </c>
      <c r="I22" s="16">
        <v>121</v>
      </c>
      <c r="J22" s="17">
        <v>19</v>
      </c>
      <c r="K22" s="16">
        <v>28</v>
      </c>
      <c r="L22" s="17">
        <v>101</v>
      </c>
      <c r="M22" s="16">
        <v>40</v>
      </c>
      <c r="N22" s="17">
        <v>39</v>
      </c>
      <c r="O22" s="16">
        <v>54</v>
      </c>
      <c r="P22" s="17">
        <v>14</v>
      </c>
      <c r="Q22" s="16">
        <v>3</v>
      </c>
    </row>
    <row r="23" spans="1:17" ht="15" customHeight="1">
      <c r="A23" s="356"/>
      <c r="B23" s="426"/>
      <c r="C23" s="390" t="s">
        <v>168</v>
      </c>
      <c r="D23" s="30">
        <v>100</v>
      </c>
      <c r="E23" s="29">
        <v>41</v>
      </c>
      <c r="F23" s="30">
        <v>18.5</v>
      </c>
      <c r="G23" s="29">
        <v>5</v>
      </c>
      <c r="H23" s="30">
        <v>14</v>
      </c>
      <c r="I23" s="29">
        <v>54.5</v>
      </c>
      <c r="J23" s="30">
        <v>8.6</v>
      </c>
      <c r="K23" s="29">
        <v>12.6</v>
      </c>
      <c r="L23" s="30">
        <v>45.5</v>
      </c>
      <c r="M23" s="29">
        <v>18</v>
      </c>
      <c r="N23" s="30">
        <v>17.6</v>
      </c>
      <c r="O23" s="29">
        <v>24.3</v>
      </c>
      <c r="P23" s="30">
        <v>6.3</v>
      </c>
      <c r="Q23" s="29">
        <v>1.4</v>
      </c>
    </row>
    <row r="24" spans="1:17" ht="15" customHeight="1">
      <c r="A24" s="356"/>
      <c r="B24" s="426"/>
      <c r="C24" s="390" t="s">
        <v>169</v>
      </c>
      <c r="D24" s="19">
        <v>141</v>
      </c>
      <c r="E24" s="12">
        <v>59</v>
      </c>
      <c r="F24" s="15">
        <v>35</v>
      </c>
      <c r="G24" s="12">
        <v>6</v>
      </c>
      <c r="H24" s="15">
        <v>17</v>
      </c>
      <c r="I24" s="12">
        <v>69</v>
      </c>
      <c r="J24" s="15">
        <v>11</v>
      </c>
      <c r="K24" s="12">
        <v>21</v>
      </c>
      <c r="L24" s="15">
        <v>70</v>
      </c>
      <c r="M24" s="12">
        <v>20</v>
      </c>
      <c r="N24" s="15">
        <v>16</v>
      </c>
      <c r="O24" s="12">
        <v>46</v>
      </c>
      <c r="P24" s="15">
        <v>2</v>
      </c>
      <c r="Q24" s="12">
        <v>3</v>
      </c>
    </row>
    <row r="25" spans="1:17" ht="15" customHeight="1">
      <c r="A25" s="356"/>
      <c r="B25" s="426"/>
      <c r="C25" s="390" t="s">
        <v>169</v>
      </c>
      <c r="D25" s="32">
        <v>100</v>
      </c>
      <c r="E25" s="25">
        <v>41.8</v>
      </c>
      <c r="F25" s="28">
        <v>24.8</v>
      </c>
      <c r="G25" s="25">
        <v>4.3</v>
      </c>
      <c r="H25" s="28">
        <v>12.1</v>
      </c>
      <c r="I25" s="25">
        <v>48.9</v>
      </c>
      <c r="J25" s="28">
        <v>7.8</v>
      </c>
      <c r="K25" s="25">
        <v>14.9</v>
      </c>
      <c r="L25" s="28">
        <v>49.6</v>
      </c>
      <c r="M25" s="25">
        <v>14.2</v>
      </c>
      <c r="N25" s="28">
        <v>11.3</v>
      </c>
      <c r="O25" s="25">
        <v>32.6</v>
      </c>
      <c r="P25" s="28">
        <v>1.4</v>
      </c>
      <c r="Q25" s="25">
        <v>2.1</v>
      </c>
    </row>
    <row r="26" spans="1:17" ht="15" customHeight="1">
      <c r="A26" s="356"/>
      <c r="B26" s="426"/>
      <c r="C26" s="390" t="s">
        <v>170</v>
      </c>
      <c r="D26" s="17">
        <v>31</v>
      </c>
      <c r="E26" s="16">
        <v>16</v>
      </c>
      <c r="F26" s="17">
        <v>3</v>
      </c>
      <c r="G26" s="16">
        <v>1</v>
      </c>
      <c r="H26" s="17">
        <v>3</v>
      </c>
      <c r="I26" s="16">
        <v>15</v>
      </c>
      <c r="J26" s="17">
        <v>5</v>
      </c>
      <c r="K26" s="16">
        <v>6</v>
      </c>
      <c r="L26" s="17">
        <v>18</v>
      </c>
      <c r="M26" s="16">
        <v>1</v>
      </c>
      <c r="N26" s="17">
        <v>5</v>
      </c>
      <c r="O26" s="16">
        <v>6</v>
      </c>
      <c r="P26" s="17">
        <v>1</v>
      </c>
      <c r="Q26" s="16">
        <v>1</v>
      </c>
    </row>
    <row r="27" spans="1:17" ht="15" customHeight="1">
      <c r="A27" s="356"/>
      <c r="B27" s="426"/>
      <c r="C27" s="390" t="s">
        <v>170</v>
      </c>
      <c r="D27" s="30">
        <v>100</v>
      </c>
      <c r="E27" s="29">
        <v>51.6</v>
      </c>
      <c r="F27" s="30">
        <v>9.7</v>
      </c>
      <c r="G27" s="29">
        <v>3.2</v>
      </c>
      <c r="H27" s="30">
        <v>9.7</v>
      </c>
      <c r="I27" s="29">
        <v>48.4</v>
      </c>
      <c r="J27" s="30">
        <v>16.1</v>
      </c>
      <c r="K27" s="29">
        <v>19.4</v>
      </c>
      <c r="L27" s="30">
        <v>58.1</v>
      </c>
      <c r="M27" s="29">
        <v>3.2</v>
      </c>
      <c r="N27" s="30">
        <v>16.1</v>
      </c>
      <c r="O27" s="29">
        <v>19.4</v>
      </c>
      <c r="P27" s="30">
        <v>3.2</v>
      </c>
      <c r="Q27" s="29">
        <v>3.2</v>
      </c>
    </row>
    <row r="28" spans="1:17" ht="15" customHeight="1">
      <c r="A28" s="356"/>
      <c r="B28" s="426"/>
      <c r="C28" s="390" t="s">
        <v>171</v>
      </c>
      <c r="D28" s="19">
        <v>14</v>
      </c>
      <c r="E28" s="12">
        <v>6</v>
      </c>
      <c r="F28" s="15">
        <v>6</v>
      </c>
      <c r="G28" s="12">
        <v>1</v>
      </c>
      <c r="H28" s="15">
        <v>2</v>
      </c>
      <c r="I28" s="12">
        <v>7</v>
      </c>
      <c r="J28" s="15">
        <v>0</v>
      </c>
      <c r="K28" s="12">
        <v>2</v>
      </c>
      <c r="L28" s="15">
        <v>10</v>
      </c>
      <c r="M28" s="12">
        <v>1</v>
      </c>
      <c r="N28" s="15">
        <v>1</v>
      </c>
      <c r="O28" s="12">
        <v>4</v>
      </c>
      <c r="P28" s="15">
        <v>0</v>
      </c>
      <c r="Q28" s="12">
        <v>1</v>
      </c>
    </row>
    <row r="29" spans="1:17" ht="15" customHeight="1" thickBot="1">
      <c r="A29" s="356"/>
      <c r="B29" s="427"/>
      <c r="C29" s="391" t="s">
        <v>171</v>
      </c>
      <c r="D29" s="278">
        <v>100</v>
      </c>
      <c r="E29" s="272">
        <v>42.9</v>
      </c>
      <c r="F29" s="271">
        <v>42.9</v>
      </c>
      <c r="G29" s="272">
        <v>7.1</v>
      </c>
      <c r="H29" s="271">
        <v>14.3</v>
      </c>
      <c r="I29" s="272">
        <v>50</v>
      </c>
      <c r="J29" s="271">
        <v>0</v>
      </c>
      <c r="K29" s="272">
        <v>14.3</v>
      </c>
      <c r="L29" s="271">
        <v>71.4</v>
      </c>
      <c r="M29" s="272">
        <v>7.1</v>
      </c>
      <c r="N29" s="271">
        <v>7.1</v>
      </c>
      <c r="O29" s="272">
        <v>28.6</v>
      </c>
      <c r="P29" s="271">
        <v>0</v>
      </c>
      <c r="Q29" s="272">
        <v>7.1</v>
      </c>
    </row>
    <row r="30" spans="1:17" ht="15" customHeight="1" thickTop="1">
      <c r="A30" s="356"/>
      <c r="B30" s="412" t="s">
        <v>172</v>
      </c>
      <c r="C30" s="414" t="s">
        <v>164</v>
      </c>
      <c r="D30" s="17">
        <v>505</v>
      </c>
      <c r="E30" s="67">
        <v>200</v>
      </c>
      <c r="F30" s="17">
        <v>105</v>
      </c>
      <c r="G30" s="67">
        <v>35</v>
      </c>
      <c r="H30" s="17">
        <v>68</v>
      </c>
      <c r="I30" s="67">
        <v>254</v>
      </c>
      <c r="J30" s="17">
        <v>56</v>
      </c>
      <c r="K30" s="67">
        <v>64</v>
      </c>
      <c r="L30" s="17">
        <v>189</v>
      </c>
      <c r="M30" s="67">
        <v>92</v>
      </c>
      <c r="N30" s="17">
        <v>139</v>
      </c>
      <c r="O30" s="67">
        <v>104</v>
      </c>
      <c r="P30" s="17">
        <v>21</v>
      </c>
      <c r="Q30" s="67">
        <v>15</v>
      </c>
    </row>
    <row r="31" spans="1:17" ht="15" customHeight="1">
      <c r="A31" s="356"/>
      <c r="B31" s="412"/>
      <c r="C31" s="410"/>
      <c r="D31" s="30">
        <v>100</v>
      </c>
      <c r="E31" s="29">
        <v>39.6</v>
      </c>
      <c r="F31" s="30">
        <v>20.8</v>
      </c>
      <c r="G31" s="29">
        <v>6.9</v>
      </c>
      <c r="H31" s="30">
        <v>13.5</v>
      </c>
      <c r="I31" s="29">
        <v>50.3</v>
      </c>
      <c r="J31" s="30">
        <v>11.1</v>
      </c>
      <c r="K31" s="29">
        <v>12.7</v>
      </c>
      <c r="L31" s="30">
        <v>37.4</v>
      </c>
      <c r="M31" s="29">
        <v>18.2</v>
      </c>
      <c r="N31" s="30">
        <v>27.5</v>
      </c>
      <c r="O31" s="29">
        <v>20.6</v>
      </c>
      <c r="P31" s="30">
        <v>4.2</v>
      </c>
      <c r="Q31" s="29">
        <v>3</v>
      </c>
    </row>
    <row r="32" spans="1:17" ht="15" customHeight="1">
      <c r="A32" s="356"/>
      <c r="B32" s="412"/>
      <c r="C32" s="390" t="s">
        <v>165</v>
      </c>
      <c r="D32" s="19">
        <v>35</v>
      </c>
      <c r="E32" s="12">
        <v>6</v>
      </c>
      <c r="F32" s="15">
        <v>8</v>
      </c>
      <c r="G32" s="12">
        <v>0</v>
      </c>
      <c r="H32" s="15">
        <v>4</v>
      </c>
      <c r="I32" s="12">
        <v>23</v>
      </c>
      <c r="J32" s="15">
        <v>9</v>
      </c>
      <c r="K32" s="12">
        <v>5</v>
      </c>
      <c r="L32" s="15">
        <v>4</v>
      </c>
      <c r="M32" s="12">
        <v>10</v>
      </c>
      <c r="N32" s="15">
        <v>15</v>
      </c>
      <c r="O32" s="12">
        <v>3</v>
      </c>
      <c r="P32" s="15">
        <v>4</v>
      </c>
      <c r="Q32" s="12">
        <v>0</v>
      </c>
    </row>
    <row r="33" spans="1:17" ht="15" customHeight="1">
      <c r="A33" s="356"/>
      <c r="B33" s="412"/>
      <c r="C33" s="390" t="s">
        <v>165</v>
      </c>
      <c r="D33" s="32">
        <v>100</v>
      </c>
      <c r="E33" s="25">
        <v>17.1</v>
      </c>
      <c r="F33" s="28">
        <v>22.9</v>
      </c>
      <c r="G33" s="25">
        <v>0</v>
      </c>
      <c r="H33" s="28">
        <v>11.4</v>
      </c>
      <c r="I33" s="25">
        <v>65.7</v>
      </c>
      <c r="J33" s="28">
        <v>25.7</v>
      </c>
      <c r="K33" s="25">
        <v>14.3</v>
      </c>
      <c r="L33" s="28">
        <v>11.4</v>
      </c>
      <c r="M33" s="25">
        <v>28.6</v>
      </c>
      <c r="N33" s="28">
        <v>42.9</v>
      </c>
      <c r="O33" s="25">
        <v>8.6</v>
      </c>
      <c r="P33" s="28">
        <v>11.4</v>
      </c>
      <c r="Q33" s="25">
        <v>0</v>
      </c>
    </row>
    <row r="34" spans="1:17" ht="15" customHeight="1">
      <c r="A34" s="356"/>
      <c r="B34" s="412"/>
      <c r="C34" s="390" t="s">
        <v>166</v>
      </c>
      <c r="D34" s="17">
        <v>63</v>
      </c>
      <c r="E34" s="16">
        <v>22</v>
      </c>
      <c r="F34" s="17">
        <v>13</v>
      </c>
      <c r="G34" s="16">
        <v>6</v>
      </c>
      <c r="H34" s="17">
        <v>10</v>
      </c>
      <c r="I34" s="16">
        <v>35</v>
      </c>
      <c r="J34" s="17">
        <v>11</v>
      </c>
      <c r="K34" s="16">
        <v>12</v>
      </c>
      <c r="L34" s="17">
        <v>15</v>
      </c>
      <c r="M34" s="16">
        <v>15</v>
      </c>
      <c r="N34" s="17">
        <v>19</v>
      </c>
      <c r="O34" s="16">
        <v>7</v>
      </c>
      <c r="P34" s="17">
        <v>1</v>
      </c>
      <c r="Q34" s="16">
        <v>2</v>
      </c>
    </row>
    <row r="35" spans="1:17" ht="15" customHeight="1">
      <c r="A35" s="356"/>
      <c r="B35" s="412"/>
      <c r="C35" s="390" t="s">
        <v>166</v>
      </c>
      <c r="D35" s="30">
        <v>100</v>
      </c>
      <c r="E35" s="29">
        <v>34.9</v>
      </c>
      <c r="F35" s="30">
        <v>20.6</v>
      </c>
      <c r="G35" s="29">
        <v>9.5</v>
      </c>
      <c r="H35" s="30">
        <v>15.9</v>
      </c>
      <c r="I35" s="29">
        <v>55.6</v>
      </c>
      <c r="J35" s="30">
        <v>17.5</v>
      </c>
      <c r="K35" s="29">
        <v>19</v>
      </c>
      <c r="L35" s="30">
        <v>23.8</v>
      </c>
      <c r="M35" s="29">
        <v>23.8</v>
      </c>
      <c r="N35" s="30">
        <v>30.2</v>
      </c>
      <c r="O35" s="29">
        <v>11.1</v>
      </c>
      <c r="P35" s="30">
        <v>1.6</v>
      </c>
      <c r="Q35" s="29">
        <v>3.2</v>
      </c>
    </row>
    <row r="36" spans="1:17" ht="15" customHeight="1">
      <c r="A36" s="356"/>
      <c r="B36" s="412"/>
      <c r="C36" s="390" t="s">
        <v>167</v>
      </c>
      <c r="D36" s="19">
        <v>91</v>
      </c>
      <c r="E36" s="12">
        <v>29</v>
      </c>
      <c r="F36" s="15">
        <v>14</v>
      </c>
      <c r="G36" s="12">
        <v>8</v>
      </c>
      <c r="H36" s="15">
        <v>11</v>
      </c>
      <c r="I36" s="12">
        <v>41</v>
      </c>
      <c r="J36" s="15">
        <v>13</v>
      </c>
      <c r="K36" s="12">
        <v>7</v>
      </c>
      <c r="L36" s="15">
        <v>29</v>
      </c>
      <c r="M36" s="12">
        <v>20</v>
      </c>
      <c r="N36" s="15">
        <v>27</v>
      </c>
      <c r="O36" s="12">
        <v>15</v>
      </c>
      <c r="P36" s="15">
        <v>7</v>
      </c>
      <c r="Q36" s="12">
        <v>4</v>
      </c>
    </row>
    <row r="37" spans="1:17" ht="15" customHeight="1">
      <c r="A37" s="356"/>
      <c r="B37" s="412"/>
      <c r="C37" s="390" t="s">
        <v>167</v>
      </c>
      <c r="D37" s="32">
        <v>100</v>
      </c>
      <c r="E37" s="25">
        <v>31.9</v>
      </c>
      <c r="F37" s="28">
        <v>15.4</v>
      </c>
      <c r="G37" s="25">
        <v>8.8</v>
      </c>
      <c r="H37" s="28">
        <v>12.1</v>
      </c>
      <c r="I37" s="25">
        <v>45.1</v>
      </c>
      <c r="J37" s="28">
        <v>14.3</v>
      </c>
      <c r="K37" s="25">
        <v>7.7</v>
      </c>
      <c r="L37" s="28">
        <v>31.9</v>
      </c>
      <c r="M37" s="25">
        <v>22</v>
      </c>
      <c r="N37" s="28">
        <v>29.7</v>
      </c>
      <c r="O37" s="25">
        <v>16.5</v>
      </c>
      <c r="P37" s="28">
        <v>7.7</v>
      </c>
      <c r="Q37" s="25">
        <v>4.4</v>
      </c>
    </row>
    <row r="38" spans="1:17" ht="15" customHeight="1">
      <c r="A38" s="356"/>
      <c r="B38" s="412"/>
      <c r="C38" s="390" t="s">
        <v>168</v>
      </c>
      <c r="D38" s="17">
        <v>153</v>
      </c>
      <c r="E38" s="16">
        <v>59</v>
      </c>
      <c r="F38" s="17">
        <v>28</v>
      </c>
      <c r="G38" s="16">
        <v>13</v>
      </c>
      <c r="H38" s="17">
        <v>16</v>
      </c>
      <c r="I38" s="16">
        <v>88</v>
      </c>
      <c r="J38" s="17">
        <v>13</v>
      </c>
      <c r="K38" s="16">
        <v>18</v>
      </c>
      <c r="L38" s="17">
        <v>66</v>
      </c>
      <c r="M38" s="16">
        <v>29</v>
      </c>
      <c r="N38" s="17">
        <v>38</v>
      </c>
      <c r="O38" s="16">
        <v>33</v>
      </c>
      <c r="P38" s="17">
        <v>3</v>
      </c>
      <c r="Q38" s="16">
        <v>5</v>
      </c>
    </row>
    <row r="39" spans="1:17" ht="15" customHeight="1">
      <c r="A39" s="356"/>
      <c r="B39" s="412"/>
      <c r="C39" s="390" t="s">
        <v>168</v>
      </c>
      <c r="D39" s="30">
        <v>100</v>
      </c>
      <c r="E39" s="29">
        <v>38.6</v>
      </c>
      <c r="F39" s="30">
        <v>18.3</v>
      </c>
      <c r="G39" s="29">
        <v>8.5</v>
      </c>
      <c r="H39" s="30">
        <v>10.5</v>
      </c>
      <c r="I39" s="29">
        <v>57.5</v>
      </c>
      <c r="J39" s="30">
        <v>8.5</v>
      </c>
      <c r="K39" s="29">
        <v>11.8</v>
      </c>
      <c r="L39" s="30">
        <v>43.1</v>
      </c>
      <c r="M39" s="29">
        <v>19</v>
      </c>
      <c r="N39" s="30">
        <v>24.8</v>
      </c>
      <c r="O39" s="29">
        <v>21.6</v>
      </c>
      <c r="P39" s="30">
        <v>2</v>
      </c>
      <c r="Q39" s="29">
        <v>3.3</v>
      </c>
    </row>
    <row r="40" spans="1:17" ht="15" customHeight="1">
      <c r="A40" s="356"/>
      <c r="B40" s="412"/>
      <c r="C40" s="390" t="s">
        <v>169</v>
      </c>
      <c r="D40" s="19">
        <v>113</v>
      </c>
      <c r="E40" s="12">
        <v>58</v>
      </c>
      <c r="F40" s="15">
        <v>24</v>
      </c>
      <c r="G40" s="12">
        <v>4</v>
      </c>
      <c r="H40" s="15">
        <v>15</v>
      </c>
      <c r="I40" s="12">
        <v>48</v>
      </c>
      <c r="J40" s="15">
        <v>8</v>
      </c>
      <c r="K40" s="12">
        <v>19</v>
      </c>
      <c r="L40" s="15">
        <v>54</v>
      </c>
      <c r="M40" s="12">
        <v>12</v>
      </c>
      <c r="N40" s="15">
        <v>27</v>
      </c>
      <c r="O40" s="12">
        <v>36</v>
      </c>
      <c r="P40" s="15">
        <v>5</v>
      </c>
      <c r="Q40" s="12">
        <v>3</v>
      </c>
    </row>
    <row r="41" spans="1:17" ht="15" customHeight="1">
      <c r="A41" s="356"/>
      <c r="B41" s="412"/>
      <c r="C41" s="390" t="s">
        <v>169</v>
      </c>
      <c r="D41" s="32">
        <v>100</v>
      </c>
      <c r="E41" s="25">
        <v>51.3</v>
      </c>
      <c r="F41" s="28">
        <v>21.2</v>
      </c>
      <c r="G41" s="25">
        <v>3.5</v>
      </c>
      <c r="H41" s="28">
        <v>13.3</v>
      </c>
      <c r="I41" s="25">
        <v>42.5</v>
      </c>
      <c r="J41" s="28">
        <v>7.1</v>
      </c>
      <c r="K41" s="25">
        <v>16.8</v>
      </c>
      <c r="L41" s="28">
        <v>47.8</v>
      </c>
      <c r="M41" s="25">
        <v>10.6</v>
      </c>
      <c r="N41" s="28">
        <v>23.9</v>
      </c>
      <c r="O41" s="25">
        <v>31.9</v>
      </c>
      <c r="P41" s="28">
        <v>4.4</v>
      </c>
      <c r="Q41" s="25">
        <v>2.7</v>
      </c>
    </row>
    <row r="42" spans="1:17" ht="15" customHeight="1">
      <c r="A42" s="356"/>
      <c r="B42" s="412"/>
      <c r="C42" s="390" t="s">
        <v>170</v>
      </c>
      <c r="D42" s="17">
        <v>39</v>
      </c>
      <c r="E42" s="16">
        <v>18</v>
      </c>
      <c r="F42" s="17">
        <v>15</v>
      </c>
      <c r="G42" s="16">
        <v>4</v>
      </c>
      <c r="H42" s="17">
        <v>9</v>
      </c>
      <c r="I42" s="16">
        <v>15</v>
      </c>
      <c r="J42" s="17">
        <v>2</v>
      </c>
      <c r="K42" s="16">
        <v>3</v>
      </c>
      <c r="L42" s="17">
        <v>16</v>
      </c>
      <c r="M42" s="16">
        <v>4</v>
      </c>
      <c r="N42" s="17">
        <v>10</v>
      </c>
      <c r="O42" s="16">
        <v>9</v>
      </c>
      <c r="P42" s="17">
        <v>1</v>
      </c>
      <c r="Q42" s="16">
        <v>1</v>
      </c>
    </row>
    <row r="43" spans="1:17" ht="15" customHeight="1">
      <c r="A43" s="356"/>
      <c r="B43" s="412"/>
      <c r="C43" s="390" t="s">
        <v>170</v>
      </c>
      <c r="D43" s="30">
        <v>100</v>
      </c>
      <c r="E43" s="29">
        <v>46.2</v>
      </c>
      <c r="F43" s="30">
        <v>38.5</v>
      </c>
      <c r="G43" s="29">
        <v>10.3</v>
      </c>
      <c r="H43" s="30">
        <v>23.1</v>
      </c>
      <c r="I43" s="29">
        <v>38.5</v>
      </c>
      <c r="J43" s="30">
        <v>5.1</v>
      </c>
      <c r="K43" s="29">
        <v>7.7</v>
      </c>
      <c r="L43" s="30">
        <v>41</v>
      </c>
      <c r="M43" s="29">
        <v>10.3</v>
      </c>
      <c r="N43" s="30">
        <v>25.6</v>
      </c>
      <c r="O43" s="29">
        <v>23.1</v>
      </c>
      <c r="P43" s="30">
        <v>2.6</v>
      </c>
      <c r="Q43" s="29">
        <v>2.6</v>
      </c>
    </row>
    <row r="44" spans="1:17" ht="15" customHeight="1">
      <c r="A44" s="356"/>
      <c r="B44" s="412"/>
      <c r="C44" s="390" t="s">
        <v>171</v>
      </c>
      <c r="D44" s="19">
        <v>11</v>
      </c>
      <c r="E44" s="12">
        <v>8</v>
      </c>
      <c r="F44" s="15">
        <v>3</v>
      </c>
      <c r="G44" s="12">
        <v>0</v>
      </c>
      <c r="H44" s="15">
        <v>3</v>
      </c>
      <c r="I44" s="12">
        <v>4</v>
      </c>
      <c r="J44" s="15">
        <v>0</v>
      </c>
      <c r="K44" s="12">
        <v>0</v>
      </c>
      <c r="L44" s="15">
        <v>5</v>
      </c>
      <c r="M44" s="12">
        <v>2</v>
      </c>
      <c r="N44" s="15">
        <v>3</v>
      </c>
      <c r="O44" s="12">
        <v>1</v>
      </c>
      <c r="P44" s="15">
        <v>0</v>
      </c>
      <c r="Q44" s="12">
        <v>0</v>
      </c>
    </row>
    <row r="45" spans="1:17" ht="15" customHeight="1">
      <c r="A45" s="357"/>
      <c r="B45" s="413"/>
      <c r="C45" s="390" t="s">
        <v>171</v>
      </c>
      <c r="D45" s="32">
        <v>100</v>
      </c>
      <c r="E45" s="25">
        <v>72.7</v>
      </c>
      <c r="F45" s="28">
        <v>27.3</v>
      </c>
      <c r="G45" s="25">
        <v>0</v>
      </c>
      <c r="H45" s="28">
        <v>27.3</v>
      </c>
      <c r="I45" s="25">
        <v>36.4</v>
      </c>
      <c r="J45" s="28">
        <v>0</v>
      </c>
      <c r="K45" s="25">
        <v>0</v>
      </c>
      <c r="L45" s="28">
        <v>45.5</v>
      </c>
      <c r="M45" s="25">
        <v>18.2</v>
      </c>
      <c r="N45" s="28">
        <v>27.3</v>
      </c>
      <c r="O45" s="25">
        <v>9.1</v>
      </c>
      <c r="P45" s="28">
        <v>0</v>
      </c>
      <c r="Q45" s="25">
        <v>0</v>
      </c>
    </row>
    <row r="46" spans="1:17" ht="15" customHeight="1">
      <c r="A46" s="349" t="s">
        <v>88</v>
      </c>
      <c r="B46" s="349" t="s">
        <v>162</v>
      </c>
      <c r="C46" s="409" t="s">
        <v>1</v>
      </c>
      <c r="D46" s="9">
        <f>D48+D50+D52+D54</f>
        <v>726</v>
      </c>
      <c r="E46" s="9">
        <f aca="true" t="shared" si="3" ref="E46:Q46">E48+E50+E52+E54</f>
        <v>275</v>
      </c>
      <c r="F46" s="9">
        <f t="shared" si="3"/>
        <v>141</v>
      </c>
      <c r="G46" s="9">
        <f t="shared" si="3"/>
        <v>29</v>
      </c>
      <c r="H46" s="9">
        <f t="shared" si="3"/>
        <v>89</v>
      </c>
      <c r="I46" s="9">
        <f t="shared" si="3"/>
        <v>363</v>
      </c>
      <c r="J46" s="9">
        <f t="shared" si="3"/>
        <v>71</v>
      </c>
      <c r="K46" s="9">
        <f t="shared" si="3"/>
        <v>104</v>
      </c>
      <c r="L46" s="9">
        <f t="shared" si="3"/>
        <v>308</v>
      </c>
      <c r="M46" s="9">
        <f t="shared" si="3"/>
        <v>125</v>
      </c>
      <c r="N46" s="9">
        <f t="shared" si="3"/>
        <v>145</v>
      </c>
      <c r="O46" s="9">
        <f t="shared" si="3"/>
        <v>162</v>
      </c>
      <c r="P46" s="9">
        <f t="shared" si="3"/>
        <v>30</v>
      </c>
      <c r="Q46" s="9">
        <f t="shared" si="3"/>
        <v>16</v>
      </c>
    </row>
    <row r="47" spans="1:17" ht="15" customHeight="1">
      <c r="A47" s="350"/>
      <c r="B47" s="350"/>
      <c r="C47" s="410"/>
      <c r="D47" s="10">
        <v>100</v>
      </c>
      <c r="E47" s="10">
        <f aca="true" t="shared" si="4" ref="E47:Q47">E46/$D46%</f>
        <v>37.87878787878788</v>
      </c>
      <c r="F47" s="89">
        <f t="shared" si="4"/>
        <v>19.421487603305785</v>
      </c>
      <c r="G47" s="10">
        <f t="shared" si="4"/>
        <v>3.994490358126722</v>
      </c>
      <c r="H47" s="89">
        <f t="shared" si="4"/>
        <v>12.258953168044078</v>
      </c>
      <c r="I47" s="10">
        <f t="shared" si="4"/>
        <v>50</v>
      </c>
      <c r="J47" s="89">
        <f t="shared" si="4"/>
        <v>9.77961432506887</v>
      </c>
      <c r="K47" s="10">
        <f t="shared" si="4"/>
        <v>14.325068870523417</v>
      </c>
      <c r="L47" s="89">
        <f t="shared" si="4"/>
        <v>42.42424242424242</v>
      </c>
      <c r="M47" s="10">
        <f t="shared" si="4"/>
        <v>17.21763085399449</v>
      </c>
      <c r="N47" s="89">
        <f t="shared" si="4"/>
        <v>19.97245179063361</v>
      </c>
      <c r="O47" s="10">
        <f t="shared" si="4"/>
        <v>22.31404958677686</v>
      </c>
      <c r="P47" s="89">
        <f t="shared" si="4"/>
        <v>4.132231404958678</v>
      </c>
      <c r="Q47" s="10">
        <f t="shared" si="4"/>
        <v>2.203856749311295</v>
      </c>
    </row>
    <row r="48" spans="1:17" ht="15" customHeight="1">
      <c r="A48" s="350"/>
      <c r="B48" s="350"/>
      <c r="C48" s="409" t="s">
        <v>312</v>
      </c>
      <c r="D48" s="9">
        <v>20</v>
      </c>
      <c r="E48" s="9">
        <v>8</v>
      </c>
      <c r="F48" s="88">
        <v>7</v>
      </c>
      <c r="G48" s="9">
        <v>0</v>
      </c>
      <c r="H48" s="88">
        <v>5</v>
      </c>
      <c r="I48" s="9">
        <v>3</v>
      </c>
      <c r="J48" s="88">
        <v>1</v>
      </c>
      <c r="K48" s="9">
        <v>2</v>
      </c>
      <c r="L48" s="88">
        <v>6</v>
      </c>
      <c r="M48" s="9">
        <v>3</v>
      </c>
      <c r="N48" s="88">
        <v>4</v>
      </c>
      <c r="O48" s="9">
        <v>7</v>
      </c>
      <c r="P48" s="88">
        <v>2</v>
      </c>
      <c r="Q48" s="9">
        <v>1</v>
      </c>
    </row>
    <row r="49" spans="1:17" ht="15" customHeight="1">
      <c r="A49" s="350"/>
      <c r="B49" s="350"/>
      <c r="C49" s="410"/>
      <c r="D49" s="10">
        <v>100</v>
      </c>
      <c r="E49" s="10">
        <f aca="true" t="shared" si="5" ref="E49:Q49">E48/$D48%</f>
        <v>40</v>
      </c>
      <c r="F49" s="89">
        <f t="shared" si="5"/>
        <v>35</v>
      </c>
      <c r="G49" s="10">
        <f t="shared" si="5"/>
        <v>0</v>
      </c>
      <c r="H49" s="89">
        <f t="shared" si="5"/>
        <v>25</v>
      </c>
      <c r="I49" s="10">
        <f t="shared" si="5"/>
        <v>15</v>
      </c>
      <c r="J49" s="89">
        <f t="shared" si="5"/>
        <v>5</v>
      </c>
      <c r="K49" s="10">
        <f t="shared" si="5"/>
        <v>10</v>
      </c>
      <c r="L49" s="89">
        <f t="shared" si="5"/>
        <v>30</v>
      </c>
      <c r="M49" s="10">
        <f t="shared" si="5"/>
        <v>15</v>
      </c>
      <c r="N49" s="89">
        <f t="shared" si="5"/>
        <v>20</v>
      </c>
      <c r="O49" s="10">
        <f t="shared" si="5"/>
        <v>35</v>
      </c>
      <c r="P49" s="89">
        <f t="shared" si="5"/>
        <v>10</v>
      </c>
      <c r="Q49" s="10">
        <f t="shared" si="5"/>
        <v>5</v>
      </c>
    </row>
    <row r="50" spans="1:17" ht="15" customHeight="1">
      <c r="A50" s="350"/>
      <c r="B50" s="350"/>
      <c r="C50" s="461" t="s">
        <v>362</v>
      </c>
      <c r="D50" s="9">
        <v>25</v>
      </c>
      <c r="E50" s="9">
        <v>7</v>
      </c>
      <c r="F50" s="88">
        <v>1</v>
      </c>
      <c r="G50" s="9">
        <v>0</v>
      </c>
      <c r="H50" s="88">
        <v>2</v>
      </c>
      <c r="I50" s="9">
        <v>12</v>
      </c>
      <c r="J50" s="88">
        <v>4</v>
      </c>
      <c r="K50" s="9">
        <v>5</v>
      </c>
      <c r="L50" s="88">
        <v>4</v>
      </c>
      <c r="M50" s="9">
        <v>8</v>
      </c>
      <c r="N50" s="88">
        <v>5</v>
      </c>
      <c r="O50" s="9">
        <v>4</v>
      </c>
      <c r="P50" s="88">
        <v>1</v>
      </c>
      <c r="Q50" s="9">
        <v>4</v>
      </c>
    </row>
    <row r="51" spans="1:17" ht="15" customHeight="1">
      <c r="A51" s="350"/>
      <c r="B51" s="350"/>
      <c r="C51" s="462"/>
      <c r="D51" s="10">
        <v>100</v>
      </c>
      <c r="E51" s="10">
        <f aca="true" t="shared" si="6" ref="E51:Q51">E50/$D50%</f>
        <v>28</v>
      </c>
      <c r="F51" s="89">
        <f t="shared" si="6"/>
        <v>4</v>
      </c>
      <c r="G51" s="10">
        <f t="shared" si="6"/>
        <v>0</v>
      </c>
      <c r="H51" s="89">
        <f t="shared" si="6"/>
        <v>8</v>
      </c>
      <c r="I51" s="10">
        <f t="shared" si="6"/>
        <v>48</v>
      </c>
      <c r="J51" s="89">
        <f t="shared" si="6"/>
        <v>16</v>
      </c>
      <c r="K51" s="10">
        <f t="shared" si="6"/>
        <v>20</v>
      </c>
      <c r="L51" s="89">
        <f t="shared" si="6"/>
        <v>16</v>
      </c>
      <c r="M51" s="10">
        <f t="shared" si="6"/>
        <v>32</v>
      </c>
      <c r="N51" s="89">
        <f t="shared" si="6"/>
        <v>20</v>
      </c>
      <c r="O51" s="10">
        <f t="shared" si="6"/>
        <v>16</v>
      </c>
      <c r="P51" s="89">
        <f t="shared" si="6"/>
        <v>4</v>
      </c>
      <c r="Q51" s="10">
        <f t="shared" si="6"/>
        <v>16</v>
      </c>
    </row>
    <row r="52" spans="1:17" ht="15" customHeight="1">
      <c r="A52" s="350"/>
      <c r="B52" s="350"/>
      <c r="C52" s="461" t="s">
        <v>314</v>
      </c>
      <c r="D52" s="9">
        <v>85</v>
      </c>
      <c r="E52" s="9">
        <v>33</v>
      </c>
      <c r="F52" s="88">
        <v>16</v>
      </c>
      <c r="G52" s="9">
        <v>1</v>
      </c>
      <c r="H52" s="88">
        <v>12</v>
      </c>
      <c r="I52" s="9">
        <v>25</v>
      </c>
      <c r="J52" s="88">
        <v>5</v>
      </c>
      <c r="K52" s="9">
        <v>18</v>
      </c>
      <c r="L52" s="88">
        <v>28</v>
      </c>
      <c r="M52" s="9">
        <v>20</v>
      </c>
      <c r="N52" s="88">
        <v>18</v>
      </c>
      <c r="O52" s="9">
        <v>16</v>
      </c>
      <c r="P52" s="88">
        <v>6</v>
      </c>
      <c r="Q52" s="9">
        <v>3</v>
      </c>
    </row>
    <row r="53" spans="1:17" ht="15" customHeight="1">
      <c r="A53" s="350"/>
      <c r="B53" s="350"/>
      <c r="C53" s="462"/>
      <c r="D53" s="10">
        <v>100</v>
      </c>
      <c r="E53" s="10">
        <f aca="true" t="shared" si="7" ref="E53:Q53">E52/$D52%</f>
        <v>38.82352941176471</v>
      </c>
      <c r="F53" s="89">
        <f t="shared" si="7"/>
        <v>18.823529411764707</v>
      </c>
      <c r="G53" s="10">
        <f t="shared" si="7"/>
        <v>1.1764705882352942</v>
      </c>
      <c r="H53" s="89">
        <f t="shared" si="7"/>
        <v>14.117647058823529</v>
      </c>
      <c r="I53" s="10">
        <f t="shared" si="7"/>
        <v>29.411764705882355</v>
      </c>
      <c r="J53" s="89">
        <f t="shared" si="7"/>
        <v>5.882352941176471</v>
      </c>
      <c r="K53" s="10">
        <f t="shared" si="7"/>
        <v>21.176470588235293</v>
      </c>
      <c r="L53" s="89">
        <f t="shared" si="7"/>
        <v>32.94117647058824</v>
      </c>
      <c r="M53" s="10">
        <f t="shared" si="7"/>
        <v>23.529411764705884</v>
      </c>
      <c r="N53" s="89">
        <f t="shared" si="7"/>
        <v>21.176470588235293</v>
      </c>
      <c r="O53" s="10">
        <f t="shared" si="7"/>
        <v>18.823529411764707</v>
      </c>
      <c r="P53" s="89">
        <f t="shared" si="7"/>
        <v>7.0588235294117645</v>
      </c>
      <c r="Q53" s="10">
        <f t="shared" si="7"/>
        <v>3.5294117647058822</v>
      </c>
    </row>
    <row r="54" spans="1:17" ht="15" customHeight="1">
      <c r="A54" s="350"/>
      <c r="B54" s="350"/>
      <c r="C54" s="409" t="s">
        <v>89</v>
      </c>
      <c r="D54" s="9">
        <v>596</v>
      </c>
      <c r="E54" s="9">
        <v>227</v>
      </c>
      <c r="F54" s="88">
        <v>117</v>
      </c>
      <c r="G54" s="9">
        <v>28</v>
      </c>
      <c r="H54" s="88">
        <v>70</v>
      </c>
      <c r="I54" s="9">
        <v>323</v>
      </c>
      <c r="J54" s="88">
        <v>61</v>
      </c>
      <c r="K54" s="9">
        <v>79</v>
      </c>
      <c r="L54" s="88">
        <v>270</v>
      </c>
      <c r="M54" s="9">
        <v>94</v>
      </c>
      <c r="N54" s="88">
        <v>118</v>
      </c>
      <c r="O54" s="9">
        <v>135</v>
      </c>
      <c r="P54" s="88">
        <v>21</v>
      </c>
      <c r="Q54" s="9">
        <v>8</v>
      </c>
    </row>
    <row r="55" spans="1:17" ht="15" customHeight="1" thickBot="1">
      <c r="A55" s="350"/>
      <c r="B55" s="464"/>
      <c r="C55" s="463"/>
      <c r="D55" s="276">
        <v>100</v>
      </c>
      <c r="E55" s="276">
        <f aca="true" t="shared" si="8" ref="E55:Q55">E54/$D54%</f>
        <v>38.08724832214765</v>
      </c>
      <c r="F55" s="275">
        <f t="shared" si="8"/>
        <v>19.630872483221477</v>
      </c>
      <c r="G55" s="276">
        <f t="shared" si="8"/>
        <v>4.697986577181208</v>
      </c>
      <c r="H55" s="275">
        <f t="shared" si="8"/>
        <v>11.74496644295302</v>
      </c>
      <c r="I55" s="276">
        <f t="shared" si="8"/>
        <v>54.19463087248322</v>
      </c>
      <c r="J55" s="275">
        <f t="shared" si="8"/>
        <v>10.234899328859061</v>
      </c>
      <c r="K55" s="276">
        <f t="shared" si="8"/>
        <v>13.25503355704698</v>
      </c>
      <c r="L55" s="275">
        <f t="shared" si="8"/>
        <v>45.302013422818796</v>
      </c>
      <c r="M55" s="276">
        <f t="shared" si="8"/>
        <v>15.771812080536913</v>
      </c>
      <c r="N55" s="275">
        <f t="shared" si="8"/>
        <v>19.798657718120804</v>
      </c>
      <c r="O55" s="276">
        <f t="shared" si="8"/>
        <v>22.651006711409398</v>
      </c>
      <c r="P55" s="275">
        <f t="shared" si="8"/>
        <v>3.523489932885906</v>
      </c>
      <c r="Q55" s="276">
        <f t="shared" si="8"/>
        <v>1.342281879194631</v>
      </c>
    </row>
    <row r="56" spans="1:17" ht="15" customHeight="1" thickTop="1">
      <c r="A56" s="350"/>
      <c r="B56" s="350" t="s">
        <v>172</v>
      </c>
      <c r="C56" s="414" t="s">
        <v>1</v>
      </c>
      <c r="D56" s="136">
        <f>D58+D60+D62+D64</f>
        <v>509</v>
      </c>
      <c r="E56" s="136">
        <f aca="true" t="shared" si="9" ref="E56:Q56">E58+E60+E62+E64</f>
        <v>190</v>
      </c>
      <c r="F56" s="136">
        <f t="shared" si="9"/>
        <v>103</v>
      </c>
      <c r="G56" s="136">
        <f t="shared" si="9"/>
        <v>34</v>
      </c>
      <c r="H56" s="136">
        <f t="shared" si="9"/>
        <v>62</v>
      </c>
      <c r="I56" s="136">
        <f t="shared" si="9"/>
        <v>239</v>
      </c>
      <c r="J56" s="136">
        <f t="shared" si="9"/>
        <v>54</v>
      </c>
      <c r="K56" s="136">
        <f t="shared" si="9"/>
        <v>57</v>
      </c>
      <c r="L56" s="136">
        <f t="shared" si="9"/>
        <v>184</v>
      </c>
      <c r="M56" s="136">
        <f t="shared" si="9"/>
        <v>88</v>
      </c>
      <c r="N56" s="136">
        <f t="shared" si="9"/>
        <v>129</v>
      </c>
      <c r="O56" s="136">
        <f t="shared" si="9"/>
        <v>96</v>
      </c>
      <c r="P56" s="136">
        <f t="shared" si="9"/>
        <v>20</v>
      </c>
      <c r="Q56" s="136">
        <f t="shared" si="9"/>
        <v>15</v>
      </c>
    </row>
    <row r="57" spans="1:17" ht="15" customHeight="1">
      <c r="A57" s="350"/>
      <c r="B57" s="350"/>
      <c r="C57" s="410"/>
      <c r="D57" s="10">
        <v>100</v>
      </c>
      <c r="E57" s="10">
        <f aca="true" t="shared" si="10" ref="E57:Q57">E56/$D56%</f>
        <v>37.32809430255403</v>
      </c>
      <c r="F57" s="89">
        <f t="shared" si="10"/>
        <v>20.23575638506876</v>
      </c>
      <c r="G57" s="10">
        <f t="shared" si="10"/>
        <v>6.679764243614931</v>
      </c>
      <c r="H57" s="89">
        <f t="shared" si="10"/>
        <v>12.180746561886052</v>
      </c>
      <c r="I57" s="10">
        <f t="shared" si="10"/>
        <v>46.95481335952849</v>
      </c>
      <c r="J57" s="89">
        <f t="shared" si="10"/>
        <v>10.609037328094303</v>
      </c>
      <c r="K57" s="10">
        <f t="shared" si="10"/>
        <v>11.19842829076621</v>
      </c>
      <c r="L57" s="89">
        <f t="shared" si="10"/>
        <v>36.149312377210215</v>
      </c>
      <c r="M57" s="10">
        <f t="shared" si="10"/>
        <v>17.288801571709236</v>
      </c>
      <c r="N57" s="89">
        <f t="shared" si="10"/>
        <v>25.343811394891947</v>
      </c>
      <c r="O57" s="10">
        <f t="shared" si="10"/>
        <v>18.860510805500983</v>
      </c>
      <c r="P57" s="89">
        <f t="shared" si="10"/>
        <v>3.9292730844793713</v>
      </c>
      <c r="Q57" s="10">
        <f t="shared" si="10"/>
        <v>2.9469548133595285</v>
      </c>
    </row>
    <row r="58" spans="1:17" ht="15" customHeight="1">
      <c r="A58" s="350"/>
      <c r="B58" s="350"/>
      <c r="C58" s="409" t="s">
        <v>312</v>
      </c>
      <c r="D58" s="9">
        <v>5</v>
      </c>
      <c r="E58" s="9">
        <v>1</v>
      </c>
      <c r="F58" s="88">
        <v>2</v>
      </c>
      <c r="G58" s="9">
        <v>1</v>
      </c>
      <c r="H58" s="88">
        <v>0</v>
      </c>
      <c r="I58" s="9">
        <v>1</v>
      </c>
      <c r="J58" s="88">
        <v>0</v>
      </c>
      <c r="K58" s="9">
        <v>2</v>
      </c>
      <c r="L58" s="88">
        <v>2</v>
      </c>
      <c r="M58" s="9">
        <v>1</v>
      </c>
      <c r="N58" s="88">
        <v>2</v>
      </c>
      <c r="O58" s="9">
        <v>1</v>
      </c>
      <c r="P58" s="88">
        <v>0</v>
      </c>
      <c r="Q58" s="9">
        <v>0</v>
      </c>
    </row>
    <row r="59" spans="1:17" ht="15" customHeight="1">
      <c r="A59" s="350"/>
      <c r="B59" s="350"/>
      <c r="C59" s="410"/>
      <c r="D59" s="10">
        <v>100</v>
      </c>
      <c r="E59" s="10">
        <f aca="true" t="shared" si="11" ref="E59:Q59">E58/$D58%</f>
        <v>20</v>
      </c>
      <c r="F59" s="89">
        <f t="shared" si="11"/>
        <v>40</v>
      </c>
      <c r="G59" s="10">
        <f t="shared" si="11"/>
        <v>20</v>
      </c>
      <c r="H59" s="89">
        <f t="shared" si="11"/>
        <v>0</v>
      </c>
      <c r="I59" s="10">
        <f t="shared" si="11"/>
        <v>20</v>
      </c>
      <c r="J59" s="89">
        <f t="shared" si="11"/>
        <v>0</v>
      </c>
      <c r="K59" s="10">
        <f t="shared" si="11"/>
        <v>40</v>
      </c>
      <c r="L59" s="89">
        <f t="shared" si="11"/>
        <v>40</v>
      </c>
      <c r="M59" s="10">
        <f t="shared" si="11"/>
        <v>20</v>
      </c>
      <c r="N59" s="89">
        <f t="shared" si="11"/>
        <v>40</v>
      </c>
      <c r="O59" s="10">
        <f t="shared" si="11"/>
        <v>20</v>
      </c>
      <c r="P59" s="89">
        <f t="shared" si="11"/>
        <v>0</v>
      </c>
      <c r="Q59" s="10">
        <f t="shared" si="11"/>
        <v>0</v>
      </c>
    </row>
    <row r="60" spans="1:17" ht="15" customHeight="1">
      <c r="A60" s="350"/>
      <c r="B60" s="350"/>
      <c r="C60" s="461" t="s">
        <v>362</v>
      </c>
      <c r="D60" s="9">
        <v>5</v>
      </c>
      <c r="E60" s="9">
        <v>2</v>
      </c>
      <c r="F60" s="88">
        <v>1</v>
      </c>
      <c r="G60" s="9">
        <v>1</v>
      </c>
      <c r="H60" s="88">
        <v>0</v>
      </c>
      <c r="I60" s="9">
        <v>2</v>
      </c>
      <c r="J60" s="88">
        <v>2</v>
      </c>
      <c r="K60" s="9">
        <v>0</v>
      </c>
      <c r="L60" s="88">
        <v>1</v>
      </c>
      <c r="M60" s="9">
        <v>0</v>
      </c>
      <c r="N60" s="88">
        <v>0</v>
      </c>
      <c r="O60" s="9">
        <v>1</v>
      </c>
      <c r="P60" s="88">
        <v>0</v>
      </c>
      <c r="Q60" s="9">
        <v>0</v>
      </c>
    </row>
    <row r="61" spans="1:17" ht="15" customHeight="1">
      <c r="A61" s="350"/>
      <c r="B61" s="350"/>
      <c r="C61" s="462"/>
      <c r="D61" s="10">
        <v>100</v>
      </c>
      <c r="E61" s="10">
        <f aca="true" t="shared" si="12" ref="E61:Q61">E60/$D60%</f>
        <v>40</v>
      </c>
      <c r="F61" s="89">
        <f t="shared" si="12"/>
        <v>20</v>
      </c>
      <c r="G61" s="10">
        <f t="shared" si="12"/>
        <v>20</v>
      </c>
      <c r="H61" s="89">
        <f t="shared" si="12"/>
        <v>0</v>
      </c>
      <c r="I61" s="10">
        <f t="shared" si="12"/>
        <v>40</v>
      </c>
      <c r="J61" s="89">
        <f t="shared" si="12"/>
        <v>40</v>
      </c>
      <c r="K61" s="10">
        <f t="shared" si="12"/>
        <v>0</v>
      </c>
      <c r="L61" s="89">
        <f t="shared" si="12"/>
        <v>20</v>
      </c>
      <c r="M61" s="10">
        <f t="shared" si="12"/>
        <v>0</v>
      </c>
      <c r="N61" s="89">
        <f t="shared" si="12"/>
        <v>0</v>
      </c>
      <c r="O61" s="10">
        <f t="shared" si="12"/>
        <v>20</v>
      </c>
      <c r="P61" s="89">
        <f t="shared" si="12"/>
        <v>0</v>
      </c>
      <c r="Q61" s="10">
        <f t="shared" si="12"/>
        <v>0</v>
      </c>
    </row>
    <row r="62" spans="1:17" ht="15" customHeight="1">
      <c r="A62" s="350"/>
      <c r="B62" s="350"/>
      <c r="C62" s="461" t="s">
        <v>314</v>
      </c>
      <c r="D62" s="9">
        <v>6</v>
      </c>
      <c r="E62" s="9">
        <v>1</v>
      </c>
      <c r="F62" s="88">
        <v>4</v>
      </c>
      <c r="G62" s="9">
        <v>1</v>
      </c>
      <c r="H62" s="88">
        <v>0</v>
      </c>
      <c r="I62" s="9">
        <v>2</v>
      </c>
      <c r="J62" s="88">
        <v>0</v>
      </c>
      <c r="K62" s="9">
        <v>1</v>
      </c>
      <c r="L62" s="88">
        <v>3</v>
      </c>
      <c r="M62" s="9">
        <v>2</v>
      </c>
      <c r="N62" s="88">
        <v>1</v>
      </c>
      <c r="O62" s="9">
        <v>0</v>
      </c>
      <c r="P62" s="88">
        <v>0</v>
      </c>
      <c r="Q62" s="9">
        <v>1</v>
      </c>
    </row>
    <row r="63" spans="1:17" ht="15" customHeight="1">
      <c r="A63" s="350"/>
      <c r="B63" s="350"/>
      <c r="C63" s="462"/>
      <c r="D63" s="10">
        <v>100</v>
      </c>
      <c r="E63" s="10">
        <f aca="true" t="shared" si="13" ref="E63:Q63">E62/$D62%</f>
        <v>16.666666666666668</v>
      </c>
      <c r="F63" s="89">
        <f t="shared" si="13"/>
        <v>66.66666666666667</v>
      </c>
      <c r="G63" s="10">
        <f t="shared" si="13"/>
        <v>16.666666666666668</v>
      </c>
      <c r="H63" s="89">
        <f t="shared" si="13"/>
        <v>0</v>
      </c>
      <c r="I63" s="10">
        <f t="shared" si="13"/>
        <v>33.333333333333336</v>
      </c>
      <c r="J63" s="89">
        <f t="shared" si="13"/>
        <v>0</v>
      </c>
      <c r="K63" s="10">
        <f t="shared" si="13"/>
        <v>16.666666666666668</v>
      </c>
      <c r="L63" s="89">
        <f t="shared" si="13"/>
        <v>50</v>
      </c>
      <c r="M63" s="10">
        <f t="shared" si="13"/>
        <v>33.333333333333336</v>
      </c>
      <c r="N63" s="89">
        <f t="shared" si="13"/>
        <v>16.666666666666668</v>
      </c>
      <c r="O63" s="10">
        <f t="shared" si="13"/>
        <v>0</v>
      </c>
      <c r="P63" s="89">
        <f t="shared" si="13"/>
        <v>0</v>
      </c>
      <c r="Q63" s="10">
        <f t="shared" si="13"/>
        <v>16.666666666666668</v>
      </c>
    </row>
    <row r="64" spans="1:17" ht="15" customHeight="1">
      <c r="A64" s="350"/>
      <c r="B64" s="350"/>
      <c r="C64" s="409" t="s">
        <v>89</v>
      </c>
      <c r="D64" s="9">
        <v>493</v>
      </c>
      <c r="E64" s="9">
        <v>186</v>
      </c>
      <c r="F64" s="88">
        <v>96</v>
      </c>
      <c r="G64" s="9">
        <v>31</v>
      </c>
      <c r="H64" s="88">
        <v>62</v>
      </c>
      <c r="I64" s="9">
        <v>234</v>
      </c>
      <c r="J64" s="88">
        <v>52</v>
      </c>
      <c r="K64" s="9">
        <v>54</v>
      </c>
      <c r="L64" s="88">
        <v>178</v>
      </c>
      <c r="M64" s="9">
        <v>85</v>
      </c>
      <c r="N64" s="88">
        <v>126</v>
      </c>
      <c r="O64" s="9">
        <v>94</v>
      </c>
      <c r="P64" s="88">
        <v>20</v>
      </c>
      <c r="Q64" s="9">
        <v>14</v>
      </c>
    </row>
    <row r="65" spans="1:17" ht="15" customHeight="1">
      <c r="A65" s="351"/>
      <c r="B65" s="351"/>
      <c r="C65" s="410"/>
      <c r="D65" s="10">
        <v>100</v>
      </c>
      <c r="E65" s="10">
        <f aca="true" t="shared" si="14" ref="E65:Q65">E64/$D64%</f>
        <v>37.72819472616633</v>
      </c>
      <c r="F65" s="89">
        <f t="shared" si="14"/>
        <v>19.472616632860042</v>
      </c>
      <c r="G65" s="10">
        <f t="shared" si="14"/>
        <v>6.288032454361055</v>
      </c>
      <c r="H65" s="89">
        <f t="shared" si="14"/>
        <v>12.57606490872211</v>
      </c>
      <c r="I65" s="10">
        <f t="shared" si="14"/>
        <v>47.46450304259635</v>
      </c>
      <c r="J65" s="89">
        <f t="shared" si="14"/>
        <v>10.547667342799189</v>
      </c>
      <c r="K65" s="10">
        <f t="shared" si="14"/>
        <v>10.953346855983774</v>
      </c>
      <c r="L65" s="89">
        <f t="shared" si="14"/>
        <v>36.105476673427994</v>
      </c>
      <c r="M65" s="10">
        <f t="shared" si="14"/>
        <v>17.24137931034483</v>
      </c>
      <c r="N65" s="89">
        <f t="shared" si="14"/>
        <v>25.557809330628803</v>
      </c>
      <c r="O65" s="10">
        <f t="shared" si="14"/>
        <v>19.06693711967546</v>
      </c>
      <c r="P65" s="89">
        <f t="shared" si="14"/>
        <v>4.056795131845842</v>
      </c>
      <c r="Q65" s="10">
        <f t="shared" si="14"/>
        <v>2.8397565922920895</v>
      </c>
    </row>
    <row r="66" spans="4:17" ht="6" customHeight="1">
      <c r="D66" s="110"/>
      <c r="E66" s="110"/>
      <c r="F66" s="110"/>
      <c r="G66" s="110"/>
      <c r="H66" s="110"/>
      <c r="I66" s="110"/>
      <c r="J66" s="110"/>
      <c r="K66" s="110"/>
      <c r="L66" s="110"/>
      <c r="M66" s="110"/>
      <c r="N66" s="110"/>
      <c r="O66" s="110"/>
      <c r="P66" s="110"/>
      <c r="Q66" s="110"/>
    </row>
    <row r="67" spans="1:17" ht="15" customHeight="1">
      <c r="A67" s="349" t="s">
        <v>117</v>
      </c>
      <c r="B67" s="349" t="s">
        <v>162</v>
      </c>
      <c r="C67" s="409" t="s">
        <v>1</v>
      </c>
      <c r="D67" s="9">
        <f>D69+D71+D73+D75</f>
        <v>689</v>
      </c>
      <c r="E67" s="9">
        <f aca="true" t="shared" si="15" ref="E67:Q67">E69+E71+E73+E75</f>
        <v>259</v>
      </c>
      <c r="F67" s="9">
        <f t="shared" si="15"/>
        <v>132</v>
      </c>
      <c r="G67" s="9">
        <f t="shared" si="15"/>
        <v>30</v>
      </c>
      <c r="H67" s="9">
        <f t="shared" si="15"/>
        <v>89</v>
      </c>
      <c r="I67" s="9">
        <f t="shared" si="15"/>
        <v>352</v>
      </c>
      <c r="J67" s="9">
        <f t="shared" si="15"/>
        <v>71</v>
      </c>
      <c r="K67" s="9">
        <f t="shared" si="15"/>
        <v>101</v>
      </c>
      <c r="L67" s="9">
        <f t="shared" si="15"/>
        <v>297</v>
      </c>
      <c r="M67" s="9">
        <f t="shared" si="15"/>
        <v>118</v>
      </c>
      <c r="N67" s="9">
        <f t="shared" si="15"/>
        <v>140</v>
      </c>
      <c r="O67" s="9">
        <f t="shared" si="15"/>
        <v>158</v>
      </c>
      <c r="P67" s="9">
        <f t="shared" si="15"/>
        <v>27</v>
      </c>
      <c r="Q67" s="9">
        <f t="shared" si="15"/>
        <v>13</v>
      </c>
    </row>
    <row r="68" spans="1:17" ht="15" customHeight="1">
      <c r="A68" s="350"/>
      <c r="B68" s="350"/>
      <c r="C68" s="410"/>
      <c r="D68" s="10">
        <v>100</v>
      </c>
      <c r="E68" s="10">
        <f aca="true" t="shared" si="16" ref="E68:Q68">E67/$D67%</f>
        <v>37.59071117561684</v>
      </c>
      <c r="F68" s="89">
        <f t="shared" si="16"/>
        <v>19.15820029027576</v>
      </c>
      <c r="G68" s="10">
        <f t="shared" si="16"/>
        <v>4.354136429608128</v>
      </c>
      <c r="H68" s="89">
        <f t="shared" si="16"/>
        <v>12.917271407837447</v>
      </c>
      <c r="I68" s="10">
        <f t="shared" si="16"/>
        <v>51.08853410740203</v>
      </c>
      <c r="J68" s="89">
        <f t="shared" si="16"/>
        <v>10.30478955007257</v>
      </c>
      <c r="K68" s="10">
        <f t="shared" si="16"/>
        <v>14.658925979680697</v>
      </c>
      <c r="L68" s="89">
        <f t="shared" si="16"/>
        <v>43.105950653120466</v>
      </c>
      <c r="M68" s="10">
        <f t="shared" si="16"/>
        <v>17.126269956458636</v>
      </c>
      <c r="N68" s="89">
        <f t="shared" si="16"/>
        <v>20.319303338171263</v>
      </c>
      <c r="O68" s="10">
        <f t="shared" si="16"/>
        <v>22.93178519593614</v>
      </c>
      <c r="P68" s="89">
        <f t="shared" si="16"/>
        <v>3.918722786647315</v>
      </c>
      <c r="Q68" s="10">
        <f t="shared" si="16"/>
        <v>1.8867924528301887</v>
      </c>
    </row>
    <row r="69" spans="1:17" ht="15" customHeight="1">
      <c r="A69" s="350"/>
      <c r="B69" s="350"/>
      <c r="C69" s="409" t="s">
        <v>312</v>
      </c>
      <c r="D69" s="9">
        <v>4</v>
      </c>
      <c r="E69" s="9">
        <v>1</v>
      </c>
      <c r="F69" s="88">
        <v>0</v>
      </c>
      <c r="G69" s="9">
        <v>1</v>
      </c>
      <c r="H69" s="88">
        <v>1</v>
      </c>
      <c r="I69" s="9">
        <v>1</v>
      </c>
      <c r="J69" s="88">
        <v>1</v>
      </c>
      <c r="K69" s="9">
        <v>2</v>
      </c>
      <c r="L69" s="88">
        <v>1</v>
      </c>
      <c r="M69" s="9">
        <v>0</v>
      </c>
      <c r="N69" s="88">
        <v>1</v>
      </c>
      <c r="O69" s="9">
        <v>0</v>
      </c>
      <c r="P69" s="88">
        <v>0</v>
      </c>
      <c r="Q69" s="9">
        <v>0</v>
      </c>
    </row>
    <row r="70" spans="1:17" ht="15" customHeight="1">
      <c r="A70" s="350"/>
      <c r="B70" s="350"/>
      <c r="C70" s="410"/>
      <c r="D70" s="10">
        <v>100</v>
      </c>
      <c r="E70" s="10">
        <f aca="true" t="shared" si="17" ref="E70:Q70">E69/$D69%</f>
        <v>25</v>
      </c>
      <c r="F70" s="89">
        <f t="shared" si="17"/>
        <v>0</v>
      </c>
      <c r="G70" s="10">
        <f t="shared" si="17"/>
        <v>25</v>
      </c>
      <c r="H70" s="89">
        <f t="shared" si="17"/>
        <v>25</v>
      </c>
      <c r="I70" s="10">
        <f t="shared" si="17"/>
        <v>25</v>
      </c>
      <c r="J70" s="89">
        <f t="shared" si="17"/>
        <v>25</v>
      </c>
      <c r="K70" s="10">
        <f t="shared" si="17"/>
        <v>50</v>
      </c>
      <c r="L70" s="89">
        <f t="shared" si="17"/>
        <v>25</v>
      </c>
      <c r="M70" s="10">
        <f t="shared" si="17"/>
        <v>0</v>
      </c>
      <c r="N70" s="89">
        <f t="shared" si="17"/>
        <v>25</v>
      </c>
      <c r="O70" s="10">
        <f t="shared" si="17"/>
        <v>0</v>
      </c>
      <c r="P70" s="89">
        <f t="shared" si="17"/>
        <v>0</v>
      </c>
      <c r="Q70" s="10">
        <f t="shared" si="17"/>
        <v>0</v>
      </c>
    </row>
    <row r="71" spans="1:17" ht="15" customHeight="1">
      <c r="A71" s="350"/>
      <c r="B71" s="350"/>
      <c r="C71" s="461" t="s">
        <v>361</v>
      </c>
      <c r="D71" s="9">
        <v>5</v>
      </c>
      <c r="E71" s="9">
        <v>1</v>
      </c>
      <c r="F71" s="88">
        <v>1</v>
      </c>
      <c r="G71" s="9">
        <v>1</v>
      </c>
      <c r="H71" s="88">
        <v>2</v>
      </c>
      <c r="I71" s="9">
        <v>2</v>
      </c>
      <c r="J71" s="88">
        <v>1</v>
      </c>
      <c r="K71" s="9">
        <v>1</v>
      </c>
      <c r="L71" s="88">
        <v>0</v>
      </c>
      <c r="M71" s="9">
        <v>2</v>
      </c>
      <c r="N71" s="88">
        <v>2</v>
      </c>
      <c r="O71" s="9">
        <v>0</v>
      </c>
      <c r="P71" s="88">
        <v>0</v>
      </c>
      <c r="Q71" s="9">
        <v>0</v>
      </c>
    </row>
    <row r="72" spans="1:17" ht="15" customHeight="1">
      <c r="A72" s="350"/>
      <c r="B72" s="350"/>
      <c r="C72" s="462"/>
      <c r="D72" s="10">
        <v>100</v>
      </c>
      <c r="E72" s="10">
        <f aca="true" t="shared" si="18" ref="E72:Q72">E71/$D71%</f>
        <v>20</v>
      </c>
      <c r="F72" s="89">
        <f t="shared" si="18"/>
        <v>20</v>
      </c>
      <c r="G72" s="10">
        <f t="shared" si="18"/>
        <v>20</v>
      </c>
      <c r="H72" s="89">
        <f t="shared" si="18"/>
        <v>40</v>
      </c>
      <c r="I72" s="10">
        <f t="shared" si="18"/>
        <v>40</v>
      </c>
      <c r="J72" s="89">
        <f t="shared" si="18"/>
        <v>20</v>
      </c>
      <c r="K72" s="10">
        <f t="shared" si="18"/>
        <v>20</v>
      </c>
      <c r="L72" s="89">
        <f t="shared" si="18"/>
        <v>0</v>
      </c>
      <c r="M72" s="10">
        <f t="shared" si="18"/>
        <v>40</v>
      </c>
      <c r="N72" s="89">
        <f t="shared" si="18"/>
        <v>40</v>
      </c>
      <c r="O72" s="10">
        <f t="shared" si="18"/>
        <v>0</v>
      </c>
      <c r="P72" s="89">
        <f t="shared" si="18"/>
        <v>0</v>
      </c>
      <c r="Q72" s="10">
        <f t="shared" si="18"/>
        <v>0</v>
      </c>
    </row>
    <row r="73" spans="1:17" ht="15" customHeight="1">
      <c r="A73" s="350"/>
      <c r="B73" s="350"/>
      <c r="C73" s="461" t="s">
        <v>314</v>
      </c>
      <c r="D73" s="9">
        <v>44</v>
      </c>
      <c r="E73" s="9">
        <v>20</v>
      </c>
      <c r="F73" s="88">
        <v>13</v>
      </c>
      <c r="G73" s="9">
        <v>2</v>
      </c>
      <c r="H73" s="88">
        <v>2</v>
      </c>
      <c r="I73" s="9">
        <v>19</v>
      </c>
      <c r="J73" s="88">
        <v>4</v>
      </c>
      <c r="K73" s="9">
        <v>4</v>
      </c>
      <c r="L73" s="88">
        <v>16</v>
      </c>
      <c r="M73" s="9">
        <v>8</v>
      </c>
      <c r="N73" s="88">
        <v>12</v>
      </c>
      <c r="O73" s="9">
        <v>6</v>
      </c>
      <c r="P73" s="88">
        <v>1</v>
      </c>
      <c r="Q73" s="9">
        <v>1</v>
      </c>
    </row>
    <row r="74" spans="1:17" ht="15" customHeight="1">
      <c r="A74" s="350"/>
      <c r="B74" s="350"/>
      <c r="C74" s="462"/>
      <c r="D74" s="10">
        <v>100</v>
      </c>
      <c r="E74" s="10">
        <f aca="true" t="shared" si="19" ref="E74:Q74">E73/$D73%</f>
        <v>45.45454545454545</v>
      </c>
      <c r="F74" s="89">
        <f t="shared" si="19"/>
        <v>29.545454545454547</v>
      </c>
      <c r="G74" s="10">
        <f t="shared" si="19"/>
        <v>4.545454545454546</v>
      </c>
      <c r="H74" s="89">
        <f t="shared" si="19"/>
        <v>4.545454545454546</v>
      </c>
      <c r="I74" s="10">
        <f t="shared" si="19"/>
        <v>43.18181818181818</v>
      </c>
      <c r="J74" s="89">
        <f t="shared" si="19"/>
        <v>9.090909090909092</v>
      </c>
      <c r="K74" s="10">
        <f t="shared" si="19"/>
        <v>9.090909090909092</v>
      </c>
      <c r="L74" s="89">
        <f t="shared" si="19"/>
        <v>36.36363636363637</v>
      </c>
      <c r="M74" s="10">
        <f t="shared" si="19"/>
        <v>18.181818181818183</v>
      </c>
      <c r="N74" s="89">
        <f t="shared" si="19"/>
        <v>27.272727272727273</v>
      </c>
      <c r="O74" s="10">
        <f t="shared" si="19"/>
        <v>13.636363636363637</v>
      </c>
      <c r="P74" s="89">
        <f t="shared" si="19"/>
        <v>2.272727272727273</v>
      </c>
      <c r="Q74" s="10">
        <f t="shared" si="19"/>
        <v>2.272727272727273</v>
      </c>
    </row>
    <row r="75" spans="1:17" ht="15" customHeight="1">
      <c r="A75" s="350"/>
      <c r="B75" s="350"/>
      <c r="C75" s="409" t="s">
        <v>89</v>
      </c>
      <c r="D75" s="9">
        <v>636</v>
      </c>
      <c r="E75" s="9">
        <v>237</v>
      </c>
      <c r="F75" s="88">
        <v>118</v>
      </c>
      <c r="G75" s="9">
        <v>26</v>
      </c>
      <c r="H75" s="88">
        <v>84</v>
      </c>
      <c r="I75" s="9">
        <v>330</v>
      </c>
      <c r="J75" s="88">
        <v>65</v>
      </c>
      <c r="K75" s="9">
        <v>94</v>
      </c>
      <c r="L75" s="88">
        <v>280</v>
      </c>
      <c r="M75" s="9">
        <v>108</v>
      </c>
      <c r="N75" s="88">
        <v>125</v>
      </c>
      <c r="O75" s="9">
        <v>152</v>
      </c>
      <c r="P75" s="88">
        <v>26</v>
      </c>
      <c r="Q75" s="9">
        <v>12</v>
      </c>
    </row>
    <row r="76" spans="1:17" ht="15" customHeight="1" thickBot="1">
      <c r="A76" s="350"/>
      <c r="B76" s="464"/>
      <c r="C76" s="463"/>
      <c r="D76" s="276">
        <v>100</v>
      </c>
      <c r="E76" s="276">
        <f aca="true" t="shared" si="20" ref="E76:Q76">E75/$D75%</f>
        <v>37.264150943396224</v>
      </c>
      <c r="F76" s="275">
        <f t="shared" si="20"/>
        <v>18.553459119496853</v>
      </c>
      <c r="G76" s="276">
        <f t="shared" si="20"/>
        <v>4.088050314465408</v>
      </c>
      <c r="H76" s="275">
        <f t="shared" si="20"/>
        <v>13.20754716981132</v>
      </c>
      <c r="I76" s="276">
        <f t="shared" si="20"/>
        <v>51.886792452830186</v>
      </c>
      <c r="J76" s="275">
        <f t="shared" si="20"/>
        <v>10.220125786163521</v>
      </c>
      <c r="K76" s="276">
        <f t="shared" si="20"/>
        <v>14.779874213836477</v>
      </c>
      <c r="L76" s="275">
        <f t="shared" si="20"/>
        <v>44.0251572327044</v>
      </c>
      <c r="M76" s="276">
        <f t="shared" si="20"/>
        <v>16.9811320754717</v>
      </c>
      <c r="N76" s="275">
        <f t="shared" si="20"/>
        <v>19.654088050314463</v>
      </c>
      <c r="O76" s="276">
        <f t="shared" si="20"/>
        <v>23.89937106918239</v>
      </c>
      <c r="P76" s="275">
        <f t="shared" si="20"/>
        <v>4.088050314465408</v>
      </c>
      <c r="Q76" s="276">
        <f t="shared" si="20"/>
        <v>1.8867924528301885</v>
      </c>
    </row>
    <row r="77" spans="1:17" ht="15" customHeight="1" thickTop="1">
      <c r="A77" s="350"/>
      <c r="B77" s="350" t="s">
        <v>172</v>
      </c>
      <c r="C77" s="414" t="s">
        <v>1</v>
      </c>
      <c r="D77" s="136">
        <f>D79+D81+D83+D85</f>
        <v>494</v>
      </c>
      <c r="E77" s="136">
        <f aca="true" t="shared" si="21" ref="E77:Q77">E79+E81+E83+E85</f>
        <v>187</v>
      </c>
      <c r="F77" s="136">
        <f t="shared" si="21"/>
        <v>100</v>
      </c>
      <c r="G77" s="136">
        <f t="shared" si="21"/>
        <v>34</v>
      </c>
      <c r="H77" s="136">
        <f t="shared" si="21"/>
        <v>63</v>
      </c>
      <c r="I77" s="136">
        <f t="shared" si="21"/>
        <v>244</v>
      </c>
      <c r="J77" s="136">
        <f t="shared" si="21"/>
        <v>53</v>
      </c>
      <c r="K77" s="136">
        <f t="shared" si="21"/>
        <v>58</v>
      </c>
      <c r="L77" s="136">
        <f t="shared" si="21"/>
        <v>181</v>
      </c>
      <c r="M77" s="136">
        <f t="shared" si="21"/>
        <v>87</v>
      </c>
      <c r="N77" s="136">
        <f t="shared" si="21"/>
        <v>126</v>
      </c>
      <c r="O77" s="136">
        <f t="shared" si="21"/>
        <v>96</v>
      </c>
      <c r="P77" s="136">
        <f t="shared" si="21"/>
        <v>19</v>
      </c>
      <c r="Q77" s="136">
        <f t="shared" si="21"/>
        <v>15</v>
      </c>
    </row>
    <row r="78" spans="1:17" ht="15" customHeight="1">
      <c r="A78" s="350"/>
      <c r="B78" s="350"/>
      <c r="C78" s="410"/>
      <c r="D78" s="10">
        <v>100</v>
      </c>
      <c r="E78" s="10">
        <f aca="true" t="shared" si="22" ref="E78:Q78">E77/$D77%</f>
        <v>37.854251012145745</v>
      </c>
      <c r="F78" s="89">
        <f t="shared" si="22"/>
        <v>20.242914979757085</v>
      </c>
      <c r="G78" s="10">
        <f t="shared" si="22"/>
        <v>6.882591093117409</v>
      </c>
      <c r="H78" s="89">
        <f t="shared" si="22"/>
        <v>12.753036437246962</v>
      </c>
      <c r="I78" s="10">
        <f t="shared" si="22"/>
        <v>49.392712550607285</v>
      </c>
      <c r="J78" s="89">
        <f t="shared" si="22"/>
        <v>10.728744939271254</v>
      </c>
      <c r="K78" s="10">
        <f t="shared" si="22"/>
        <v>11.740890688259109</v>
      </c>
      <c r="L78" s="89">
        <f t="shared" si="22"/>
        <v>36.63967611336032</v>
      </c>
      <c r="M78" s="10">
        <f t="shared" si="22"/>
        <v>17.611336032388664</v>
      </c>
      <c r="N78" s="89">
        <f t="shared" si="22"/>
        <v>25.506072874493924</v>
      </c>
      <c r="O78" s="10">
        <f t="shared" si="22"/>
        <v>19.4331983805668</v>
      </c>
      <c r="P78" s="89">
        <f t="shared" si="22"/>
        <v>3.846153846153846</v>
      </c>
      <c r="Q78" s="10">
        <f t="shared" si="22"/>
        <v>3.0364372469635623</v>
      </c>
    </row>
    <row r="79" spans="1:17" ht="15" customHeight="1">
      <c r="A79" s="350"/>
      <c r="B79" s="350"/>
      <c r="C79" s="409" t="s">
        <v>312</v>
      </c>
      <c r="D79" s="9">
        <v>2</v>
      </c>
      <c r="E79" s="9">
        <v>0</v>
      </c>
      <c r="F79" s="88">
        <v>0</v>
      </c>
      <c r="G79" s="9">
        <v>1</v>
      </c>
      <c r="H79" s="88">
        <v>2</v>
      </c>
      <c r="I79" s="9">
        <v>1</v>
      </c>
      <c r="J79" s="88">
        <v>0</v>
      </c>
      <c r="K79" s="9">
        <v>0</v>
      </c>
      <c r="L79" s="88">
        <v>1</v>
      </c>
      <c r="M79" s="9">
        <v>0</v>
      </c>
      <c r="N79" s="88">
        <v>0</v>
      </c>
      <c r="O79" s="9">
        <v>1</v>
      </c>
      <c r="P79" s="88">
        <v>0</v>
      </c>
      <c r="Q79" s="9">
        <v>0</v>
      </c>
    </row>
    <row r="80" spans="1:17" ht="15" customHeight="1">
      <c r="A80" s="350"/>
      <c r="B80" s="350"/>
      <c r="C80" s="410"/>
      <c r="D80" s="10">
        <v>100</v>
      </c>
      <c r="E80" s="10">
        <f aca="true" t="shared" si="23" ref="E80:Q80">E79/$D79%</f>
        <v>0</v>
      </c>
      <c r="F80" s="89">
        <f t="shared" si="23"/>
        <v>0</v>
      </c>
      <c r="G80" s="10">
        <f t="shared" si="23"/>
        <v>50</v>
      </c>
      <c r="H80" s="89">
        <f t="shared" si="23"/>
        <v>100</v>
      </c>
      <c r="I80" s="10">
        <f t="shared" si="23"/>
        <v>50</v>
      </c>
      <c r="J80" s="89">
        <f t="shared" si="23"/>
        <v>0</v>
      </c>
      <c r="K80" s="10">
        <f t="shared" si="23"/>
        <v>0</v>
      </c>
      <c r="L80" s="89">
        <f t="shared" si="23"/>
        <v>50</v>
      </c>
      <c r="M80" s="10">
        <f t="shared" si="23"/>
        <v>0</v>
      </c>
      <c r="N80" s="89">
        <f t="shared" si="23"/>
        <v>0</v>
      </c>
      <c r="O80" s="10">
        <f t="shared" si="23"/>
        <v>50</v>
      </c>
      <c r="P80" s="89">
        <f t="shared" si="23"/>
        <v>0</v>
      </c>
      <c r="Q80" s="10">
        <f t="shared" si="23"/>
        <v>0</v>
      </c>
    </row>
    <row r="81" spans="1:17" ht="15" customHeight="1">
      <c r="A81" s="350"/>
      <c r="B81" s="350"/>
      <c r="C81" s="461" t="s">
        <v>361</v>
      </c>
      <c r="D81" s="9">
        <v>1</v>
      </c>
      <c r="E81" s="9">
        <v>0</v>
      </c>
      <c r="F81" s="88">
        <v>0</v>
      </c>
      <c r="G81" s="9">
        <v>0</v>
      </c>
      <c r="H81" s="88">
        <v>0</v>
      </c>
      <c r="I81" s="9">
        <v>0</v>
      </c>
      <c r="J81" s="88">
        <v>0</v>
      </c>
      <c r="K81" s="9">
        <v>0</v>
      </c>
      <c r="L81" s="88">
        <v>0</v>
      </c>
      <c r="M81" s="9">
        <v>1</v>
      </c>
      <c r="N81" s="88">
        <v>0</v>
      </c>
      <c r="O81" s="9">
        <v>1</v>
      </c>
      <c r="P81" s="88">
        <v>0</v>
      </c>
      <c r="Q81" s="9">
        <v>0</v>
      </c>
    </row>
    <row r="82" spans="1:17" ht="15" customHeight="1">
      <c r="A82" s="350"/>
      <c r="B82" s="350"/>
      <c r="C82" s="462"/>
      <c r="D82" s="10">
        <v>100</v>
      </c>
      <c r="E82" s="10">
        <f aca="true" t="shared" si="24" ref="E82:Q82">E81/$D81%</f>
        <v>0</v>
      </c>
      <c r="F82" s="89">
        <f t="shared" si="24"/>
        <v>0</v>
      </c>
      <c r="G82" s="10">
        <f t="shared" si="24"/>
        <v>0</v>
      </c>
      <c r="H82" s="89">
        <f t="shared" si="24"/>
        <v>0</v>
      </c>
      <c r="I82" s="10">
        <f t="shared" si="24"/>
        <v>0</v>
      </c>
      <c r="J82" s="89">
        <f t="shared" si="24"/>
        <v>0</v>
      </c>
      <c r="K82" s="10">
        <f t="shared" si="24"/>
        <v>0</v>
      </c>
      <c r="L82" s="89">
        <f t="shared" si="24"/>
        <v>0</v>
      </c>
      <c r="M82" s="10">
        <f t="shared" si="24"/>
        <v>100</v>
      </c>
      <c r="N82" s="89">
        <f t="shared" si="24"/>
        <v>0</v>
      </c>
      <c r="O82" s="10">
        <f t="shared" si="24"/>
        <v>100</v>
      </c>
      <c r="P82" s="89">
        <f t="shared" si="24"/>
        <v>0</v>
      </c>
      <c r="Q82" s="10">
        <f t="shared" si="24"/>
        <v>0</v>
      </c>
    </row>
    <row r="83" spans="1:17" ht="15" customHeight="1">
      <c r="A83" s="350"/>
      <c r="B83" s="350"/>
      <c r="C83" s="461" t="s">
        <v>314</v>
      </c>
      <c r="D83" s="9">
        <v>5</v>
      </c>
      <c r="E83" s="9">
        <v>1</v>
      </c>
      <c r="F83" s="88">
        <v>2</v>
      </c>
      <c r="G83" s="9">
        <v>1</v>
      </c>
      <c r="H83" s="88">
        <v>0</v>
      </c>
      <c r="I83" s="9">
        <v>3</v>
      </c>
      <c r="J83" s="88">
        <v>1</v>
      </c>
      <c r="K83" s="9">
        <v>1</v>
      </c>
      <c r="L83" s="88">
        <v>1</v>
      </c>
      <c r="M83" s="9">
        <v>1</v>
      </c>
      <c r="N83" s="88">
        <v>0</v>
      </c>
      <c r="O83" s="9">
        <v>1</v>
      </c>
      <c r="P83" s="88">
        <v>0</v>
      </c>
      <c r="Q83" s="9">
        <v>1</v>
      </c>
    </row>
    <row r="84" spans="1:17" ht="15" customHeight="1">
      <c r="A84" s="350"/>
      <c r="B84" s="350"/>
      <c r="C84" s="462"/>
      <c r="D84" s="10">
        <v>100</v>
      </c>
      <c r="E84" s="10">
        <f aca="true" t="shared" si="25" ref="E84:Q84">E83/$D83%</f>
        <v>20</v>
      </c>
      <c r="F84" s="89">
        <f t="shared" si="25"/>
        <v>40</v>
      </c>
      <c r="G84" s="10">
        <f t="shared" si="25"/>
        <v>20</v>
      </c>
      <c r="H84" s="89">
        <f t="shared" si="25"/>
        <v>0</v>
      </c>
      <c r="I84" s="10">
        <f t="shared" si="25"/>
        <v>60</v>
      </c>
      <c r="J84" s="89">
        <f t="shared" si="25"/>
        <v>20</v>
      </c>
      <c r="K84" s="10">
        <f t="shared" si="25"/>
        <v>20</v>
      </c>
      <c r="L84" s="89">
        <f t="shared" si="25"/>
        <v>20</v>
      </c>
      <c r="M84" s="10">
        <f t="shared" si="25"/>
        <v>20</v>
      </c>
      <c r="N84" s="89">
        <f t="shared" si="25"/>
        <v>0</v>
      </c>
      <c r="O84" s="10">
        <f t="shared" si="25"/>
        <v>20</v>
      </c>
      <c r="P84" s="89">
        <f t="shared" si="25"/>
        <v>0</v>
      </c>
      <c r="Q84" s="10">
        <f t="shared" si="25"/>
        <v>20</v>
      </c>
    </row>
    <row r="85" spans="1:17" ht="15" customHeight="1">
      <c r="A85" s="350"/>
      <c r="B85" s="350"/>
      <c r="C85" s="409" t="s">
        <v>89</v>
      </c>
      <c r="D85" s="9">
        <v>486</v>
      </c>
      <c r="E85" s="9">
        <v>186</v>
      </c>
      <c r="F85" s="88">
        <v>98</v>
      </c>
      <c r="G85" s="9">
        <v>32</v>
      </c>
      <c r="H85" s="88">
        <v>61</v>
      </c>
      <c r="I85" s="9">
        <v>240</v>
      </c>
      <c r="J85" s="88">
        <v>52</v>
      </c>
      <c r="K85" s="9">
        <v>57</v>
      </c>
      <c r="L85" s="88">
        <v>179</v>
      </c>
      <c r="M85" s="9">
        <v>85</v>
      </c>
      <c r="N85" s="88">
        <v>126</v>
      </c>
      <c r="O85" s="9">
        <v>93</v>
      </c>
      <c r="P85" s="88">
        <v>19</v>
      </c>
      <c r="Q85" s="9">
        <v>14</v>
      </c>
    </row>
    <row r="86" spans="1:17" ht="15" customHeight="1">
      <c r="A86" s="351"/>
      <c r="B86" s="351"/>
      <c r="C86" s="410"/>
      <c r="D86" s="10">
        <v>100</v>
      </c>
      <c r="E86" s="10">
        <f aca="true" t="shared" si="26" ref="E86:Q86">E85/$D85%</f>
        <v>38.2716049382716</v>
      </c>
      <c r="F86" s="89">
        <f t="shared" si="26"/>
        <v>20.16460905349794</v>
      </c>
      <c r="G86" s="10">
        <f t="shared" si="26"/>
        <v>6.584362139917695</v>
      </c>
      <c r="H86" s="89">
        <f t="shared" si="26"/>
        <v>12.551440329218106</v>
      </c>
      <c r="I86" s="10">
        <f t="shared" si="26"/>
        <v>49.382716049382715</v>
      </c>
      <c r="J86" s="89">
        <f t="shared" si="26"/>
        <v>10.699588477366255</v>
      </c>
      <c r="K86" s="10">
        <f t="shared" si="26"/>
        <v>11.728395061728394</v>
      </c>
      <c r="L86" s="89">
        <f t="shared" si="26"/>
        <v>36.831275720164605</v>
      </c>
      <c r="M86" s="10">
        <f t="shared" si="26"/>
        <v>17.48971193415638</v>
      </c>
      <c r="N86" s="89">
        <f t="shared" si="26"/>
        <v>25.925925925925924</v>
      </c>
      <c r="O86" s="10">
        <f t="shared" si="26"/>
        <v>19.1358024691358</v>
      </c>
      <c r="P86" s="89">
        <f t="shared" si="26"/>
        <v>3.9094650205761314</v>
      </c>
      <c r="Q86" s="10">
        <f t="shared" si="26"/>
        <v>2.8806584362139915</v>
      </c>
    </row>
  </sheetData>
  <mergeCells count="50">
    <mergeCell ref="A67:A86"/>
    <mergeCell ref="B67:B76"/>
    <mergeCell ref="B77:B86"/>
    <mergeCell ref="B7:B12"/>
    <mergeCell ref="A14:A45"/>
    <mergeCell ref="B46:B55"/>
    <mergeCell ref="B56:B65"/>
    <mergeCell ref="A46:A65"/>
    <mergeCell ref="B14:B29"/>
    <mergeCell ref="B30:B45"/>
    <mergeCell ref="C4:C5"/>
    <mergeCell ref="C9:C10"/>
    <mergeCell ref="C7:C8"/>
    <mergeCell ref="C11:C12"/>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7:C68"/>
    <mergeCell ref="C69:C70"/>
    <mergeCell ref="C71:C72"/>
    <mergeCell ref="C73:C74"/>
    <mergeCell ref="C75:C76"/>
    <mergeCell ref="C77:C78"/>
    <mergeCell ref="C79:C80"/>
    <mergeCell ref="C81:C82"/>
    <mergeCell ref="C83:C84"/>
    <mergeCell ref="C85:C86"/>
  </mergeCells>
  <printOptions/>
  <pageMargins left="0.7874015748031497" right="0.7874015748031497" top="0.5905511811023623" bottom="0.5905511811023623" header="0.5118110236220472" footer="0.5118110236220472"/>
  <pageSetup horizontalDpi="600" verticalDpi="600" orientation="portrait" paperSize="9" r:id="rId1"/>
  <rowBreaks count="1" manualBreakCount="1">
    <brk id="45" max="255" man="1"/>
  </rowBreaks>
</worksheet>
</file>

<file path=xl/worksheets/sheet37.xml><?xml version="1.0" encoding="utf-8"?>
<worksheet xmlns="http://schemas.openxmlformats.org/spreadsheetml/2006/main" xmlns:r="http://schemas.openxmlformats.org/officeDocument/2006/relationships">
  <dimension ref="A1:S45"/>
  <sheetViews>
    <sheetView view="pageBreakPreview" zoomScaleSheetLayoutView="100" workbookViewId="0" topLeftCell="A1">
      <selection activeCell="F27" sqref="F27"/>
    </sheetView>
  </sheetViews>
  <sheetFormatPr defaultColWidth="9.00390625" defaultRowHeight="15" customHeight="1"/>
  <cols>
    <col min="1" max="2" width="2.625" style="2" customWidth="1"/>
    <col min="3" max="3" width="16.625" style="2" customWidth="1"/>
    <col min="4" max="7" width="6.625" style="6" customWidth="1"/>
    <col min="8" max="19" width="9.00390625" style="6" customWidth="1"/>
    <col min="20" max="16384" width="9.00390625" style="2" customWidth="1"/>
  </cols>
  <sheetData>
    <row r="1" ht="15" customHeight="1">
      <c r="C1" s="1" t="s">
        <v>376</v>
      </c>
    </row>
    <row r="3" spans="3:19" s="3" customFormat="1" ht="36" customHeight="1">
      <c r="C3" s="7" t="s">
        <v>0</v>
      </c>
      <c r="D3" s="163" t="s">
        <v>1</v>
      </c>
      <c r="E3" s="163" t="s">
        <v>132</v>
      </c>
      <c r="F3" s="163" t="s">
        <v>133</v>
      </c>
      <c r="G3" s="163" t="s">
        <v>134</v>
      </c>
      <c r="H3" s="109"/>
      <c r="I3" s="109"/>
      <c r="J3" s="109"/>
      <c r="K3" s="109"/>
      <c r="L3" s="109"/>
      <c r="M3" s="109"/>
      <c r="N3" s="109"/>
      <c r="O3" s="109"/>
      <c r="P3" s="109"/>
      <c r="Q3" s="109"/>
      <c r="R3" s="109"/>
      <c r="S3" s="109"/>
    </row>
    <row r="4" spans="3:7" ht="15" customHeight="1">
      <c r="C4" s="348" t="s">
        <v>290</v>
      </c>
      <c r="D4" s="8">
        <f>SUM(E4:G4)</f>
        <v>1316</v>
      </c>
      <c r="E4" s="9">
        <v>712</v>
      </c>
      <c r="F4" s="9">
        <v>411</v>
      </c>
      <c r="G4" s="9">
        <v>193</v>
      </c>
    </row>
    <row r="5" spans="3:7" ht="15" customHeight="1">
      <c r="C5" s="348"/>
      <c r="D5" s="10">
        <v>100</v>
      </c>
      <c r="E5" s="10">
        <f>E4/$D4%</f>
        <v>54.10334346504559</v>
      </c>
      <c r="F5" s="10">
        <f>F4/$D4%</f>
        <v>31.231003039513677</v>
      </c>
      <c r="G5" s="10">
        <f>G4/$D4%</f>
        <v>14.66565349544073</v>
      </c>
    </row>
    <row r="6" ht="6" customHeight="1"/>
    <row r="7" spans="2:7" ht="15" customHeight="1">
      <c r="B7" s="349" t="s">
        <v>224</v>
      </c>
      <c r="C7" s="348" t="s">
        <v>291</v>
      </c>
      <c r="D7" s="150">
        <v>761</v>
      </c>
      <c r="E7" s="150">
        <v>412</v>
      </c>
      <c r="F7" s="150">
        <v>231</v>
      </c>
      <c r="G7" s="150">
        <v>118</v>
      </c>
    </row>
    <row r="8" spans="2:7" ht="15" customHeight="1">
      <c r="B8" s="350"/>
      <c r="C8" s="348" t="s">
        <v>3</v>
      </c>
      <c r="D8" s="11">
        <v>100</v>
      </c>
      <c r="E8" s="11">
        <v>54.1</v>
      </c>
      <c r="F8" s="11">
        <v>30.4</v>
      </c>
      <c r="G8" s="11">
        <v>15.5</v>
      </c>
    </row>
    <row r="9" spans="2:7" ht="15" customHeight="1">
      <c r="B9" s="350"/>
      <c r="C9" s="348" t="s">
        <v>292</v>
      </c>
      <c r="D9" s="150">
        <v>550</v>
      </c>
      <c r="E9" s="150">
        <v>298</v>
      </c>
      <c r="F9" s="150">
        <v>179</v>
      </c>
      <c r="G9" s="150">
        <v>73</v>
      </c>
    </row>
    <row r="10" spans="2:7" ht="15" customHeight="1">
      <c r="B10" s="350"/>
      <c r="C10" s="348" t="s">
        <v>4</v>
      </c>
      <c r="D10" s="11">
        <v>100</v>
      </c>
      <c r="E10" s="11">
        <v>54.2</v>
      </c>
      <c r="F10" s="11">
        <v>32.5</v>
      </c>
      <c r="G10" s="11">
        <v>13.3</v>
      </c>
    </row>
    <row r="11" spans="2:7" ht="15" customHeight="1">
      <c r="B11" s="350"/>
      <c r="C11" s="348" t="s">
        <v>5</v>
      </c>
      <c r="D11" s="9">
        <f>D4-D7-D9</f>
        <v>5</v>
      </c>
      <c r="E11" s="9">
        <f>E4-E7-E9</f>
        <v>2</v>
      </c>
      <c r="F11" s="9">
        <f>F4-F7-F9</f>
        <v>1</v>
      </c>
      <c r="G11" s="9">
        <f>G4-G7-G9</f>
        <v>2</v>
      </c>
    </row>
    <row r="12" spans="2:7" ht="15" customHeight="1">
      <c r="B12" s="351"/>
      <c r="C12" s="348" t="s">
        <v>4</v>
      </c>
      <c r="D12" s="10">
        <v>100</v>
      </c>
      <c r="E12" s="10">
        <f>E11/$D11%</f>
        <v>40</v>
      </c>
      <c r="F12" s="10">
        <f>F11/$D11%</f>
        <v>20</v>
      </c>
      <c r="G12" s="10">
        <f>G11/$D11%</f>
        <v>40</v>
      </c>
    </row>
    <row r="13" ht="6" customHeight="1"/>
    <row r="14" spans="1:7" ht="15" customHeight="1">
      <c r="A14" s="355" t="s">
        <v>163</v>
      </c>
      <c r="B14" s="425" t="s">
        <v>162</v>
      </c>
      <c r="C14" s="409" t="s">
        <v>164</v>
      </c>
      <c r="D14" s="22">
        <v>760</v>
      </c>
      <c r="E14" s="12">
        <v>412</v>
      </c>
      <c r="F14" s="13">
        <v>230</v>
      </c>
      <c r="G14" s="12">
        <v>118</v>
      </c>
    </row>
    <row r="15" spans="1:7" ht="15" customHeight="1">
      <c r="A15" s="356"/>
      <c r="B15" s="426"/>
      <c r="C15" s="410"/>
      <c r="D15" s="35">
        <v>100</v>
      </c>
      <c r="E15" s="25">
        <v>54.2</v>
      </c>
      <c r="F15" s="26">
        <v>30.3</v>
      </c>
      <c r="G15" s="25">
        <v>15.5</v>
      </c>
    </row>
    <row r="16" spans="1:7" ht="15" customHeight="1">
      <c r="A16" s="356"/>
      <c r="B16" s="426"/>
      <c r="C16" s="390" t="s">
        <v>165</v>
      </c>
      <c r="D16" s="19">
        <v>53</v>
      </c>
      <c r="E16" s="12">
        <v>21</v>
      </c>
      <c r="F16" s="15">
        <v>18</v>
      </c>
      <c r="G16" s="12">
        <v>14</v>
      </c>
    </row>
    <row r="17" spans="1:7" ht="15" customHeight="1">
      <c r="A17" s="356"/>
      <c r="B17" s="426"/>
      <c r="C17" s="390" t="s">
        <v>165</v>
      </c>
      <c r="D17" s="32">
        <v>100</v>
      </c>
      <c r="E17" s="25">
        <v>39.6</v>
      </c>
      <c r="F17" s="28">
        <v>34</v>
      </c>
      <c r="G17" s="25">
        <v>26.4</v>
      </c>
    </row>
    <row r="18" spans="1:7" ht="15" customHeight="1">
      <c r="A18" s="356"/>
      <c r="B18" s="426"/>
      <c r="C18" s="390" t="s">
        <v>166</v>
      </c>
      <c r="D18" s="17">
        <v>129</v>
      </c>
      <c r="E18" s="16">
        <v>55</v>
      </c>
      <c r="F18" s="17">
        <v>47</v>
      </c>
      <c r="G18" s="16">
        <v>27</v>
      </c>
    </row>
    <row r="19" spans="1:7" ht="15" customHeight="1">
      <c r="A19" s="356"/>
      <c r="B19" s="426"/>
      <c r="C19" s="390" t="s">
        <v>166</v>
      </c>
      <c r="D19" s="30">
        <v>100</v>
      </c>
      <c r="E19" s="29">
        <v>42.6</v>
      </c>
      <c r="F19" s="30">
        <v>36.4</v>
      </c>
      <c r="G19" s="29">
        <v>20.9</v>
      </c>
    </row>
    <row r="20" spans="1:7" ht="15" customHeight="1">
      <c r="A20" s="356"/>
      <c r="B20" s="426"/>
      <c r="C20" s="390" t="s">
        <v>167</v>
      </c>
      <c r="D20" s="19">
        <v>151</v>
      </c>
      <c r="E20" s="12">
        <v>89</v>
      </c>
      <c r="F20" s="15">
        <v>44</v>
      </c>
      <c r="G20" s="12">
        <v>18</v>
      </c>
    </row>
    <row r="21" spans="1:7" ht="15" customHeight="1">
      <c r="A21" s="356"/>
      <c r="B21" s="426"/>
      <c r="C21" s="390" t="s">
        <v>167</v>
      </c>
      <c r="D21" s="32">
        <v>100</v>
      </c>
      <c r="E21" s="25">
        <v>58.9</v>
      </c>
      <c r="F21" s="28">
        <v>29.1</v>
      </c>
      <c r="G21" s="25">
        <v>11.9</v>
      </c>
    </row>
    <row r="22" spans="1:7" ht="15" customHeight="1">
      <c r="A22" s="356"/>
      <c r="B22" s="426"/>
      <c r="C22" s="390" t="s">
        <v>168</v>
      </c>
      <c r="D22" s="17">
        <v>227</v>
      </c>
      <c r="E22" s="16">
        <v>135</v>
      </c>
      <c r="F22" s="17">
        <v>71</v>
      </c>
      <c r="G22" s="16">
        <v>21</v>
      </c>
    </row>
    <row r="23" spans="1:7" ht="15" customHeight="1">
      <c r="A23" s="356"/>
      <c r="B23" s="426"/>
      <c r="C23" s="390" t="s">
        <v>168</v>
      </c>
      <c r="D23" s="30">
        <v>100</v>
      </c>
      <c r="E23" s="29">
        <v>59.5</v>
      </c>
      <c r="F23" s="30">
        <v>31.3</v>
      </c>
      <c r="G23" s="29">
        <v>9.3</v>
      </c>
    </row>
    <row r="24" spans="1:7" ht="15" customHeight="1">
      <c r="A24" s="356"/>
      <c r="B24" s="426"/>
      <c r="C24" s="390" t="s">
        <v>169</v>
      </c>
      <c r="D24" s="19">
        <v>149</v>
      </c>
      <c r="E24" s="12">
        <v>88</v>
      </c>
      <c r="F24" s="15">
        <v>35</v>
      </c>
      <c r="G24" s="12">
        <v>26</v>
      </c>
    </row>
    <row r="25" spans="1:7" ht="15" customHeight="1">
      <c r="A25" s="356"/>
      <c r="B25" s="426"/>
      <c r="C25" s="390" t="s">
        <v>169</v>
      </c>
      <c r="D25" s="32">
        <v>100</v>
      </c>
      <c r="E25" s="25">
        <v>59.1</v>
      </c>
      <c r="F25" s="28">
        <v>23.5</v>
      </c>
      <c r="G25" s="25">
        <v>17.4</v>
      </c>
    </row>
    <row r="26" spans="1:7" ht="15" customHeight="1">
      <c r="A26" s="356"/>
      <c r="B26" s="426"/>
      <c r="C26" s="390" t="s">
        <v>170</v>
      </c>
      <c r="D26" s="17">
        <v>35</v>
      </c>
      <c r="E26" s="16">
        <v>20</v>
      </c>
      <c r="F26" s="17">
        <v>9</v>
      </c>
      <c r="G26" s="16">
        <v>6</v>
      </c>
    </row>
    <row r="27" spans="1:7" ht="15" customHeight="1">
      <c r="A27" s="356"/>
      <c r="B27" s="426"/>
      <c r="C27" s="390" t="s">
        <v>170</v>
      </c>
      <c r="D27" s="30">
        <v>100</v>
      </c>
      <c r="E27" s="29">
        <v>57.1</v>
      </c>
      <c r="F27" s="30">
        <v>25.7</v>
      </c>
      <c r="G27" s="29">
        <v>17.1</v>
      </c>
    </row>
    <row r="28" spans="1:7" ht="15" customHeight="1">
      <c r="A28" s="356"/>
      <c r="B28" s="426"/>
      <c r="C28" s="390" t="s">
        <v>171</v>
      </c>
      <c r="D28" s="19">
        <v>16</v>
      </c>
      <c r="E28" s="12">
        <v>4</v>
      </c>
      <c r="F28" s="15">
        <v>6</v>
      </c>
      <c r="G28" s="12">
        <v>6</v>
      </c>
    </row>
    <row r="29" spans="1:7" ht="15" customHeight="1" thickBot="1">
      <c r="A29" s="356"/>
      <c r="B29" s="427"/>
      <c r="C29" s="391" t="s">
        <v>171</v>
      </c>
      <c r="D29" s="278">
        <v>100</v>
      </c>
      <c r="E29" s="272">
        <v>25</v>
      </c>
      <c r="F29" s="271">
        <v>37.5</v>
      </c>
      <c r="G29" s="272">
        <v>37.5</v>
      </c>
    </row>
    <row r="30" spans="1:7" ht="15" customHeight="1" thickTop="1">
      <c r="A30" s="356"/>
      <c r="B30" s="412" t="s">
        <v>172</v>
      </c>
      <c r="C30" s="414" t="s">
        <v>164</v>
      </c>
      <c r="D30" s="17">
        <v>549</v>
      </c>
      <c r="E30" s="67">
        <v>298</v>
      </c>
      <c r="F30" s="17">
        <v>179</v>
      </c>
      <c r="G30" s="67">
        <v>72</v>
      </c>
    </row>
    <row r="31" spans="1:7" ht="15" customHeight="1">
      <c r="A31" s="356"/>
      <c r="B31" s="412"/>
      <c r="C31" s="410"/>
      <c r="D31" s="30">
        <v>100</v>
      </c>
      <c r="E31" s="29">
        <v>54.3</v>
      </c>
      <c r="F31" s="30">
        <v>32.6</v>
      </c>
      <c r="G31" s="29">
        <v>13.1</v>
      </c>
    </row>
    <row r="32" spans="1:7" ht="15" customHeight="1">
      <c r="A32" s="356"/>
      <c r="B32" s="412"/>
      <c r="C32" s="390" t="s">
        <v>165</v>
      </c>
      <c r="D32" s="19">
        <v>37</v>
      </c>
      <c r="E32" s="12">
        <v>14</v>
      </c>
      <c r="F32" s="15">
        <v>8</v>
      </c>
      <c r="G32" s="12">
        <v>15</v>
      </c>
    </row>
    <row r="33" spans="1:7" ht="15" customHeight="1">
      <c r="A33" s="356"/>
      <c r="B33" s="412"/>
      <c r="C33" s="390" t="s">
        <v>165</v>
      </c>
      <c r="D33" s="32">
        <v>100</v>
      </c>
      <c r="E33" s="25">
        <v>37.8</v>
      </c>
      <c r="F33" s="28">
        <v>21.6</v>
      </c>
      <c r="G33" s="25">
        <v>40.5</v>
      </c>
    </row>
    <row r="34" spans="1:7" ht="15" customHeight="1">
      <c r="A34" s="356"/>
      <c r="B34" s="412"/>
      <c r="C34" s="390" t="s">
        <v>166</v>
      </c>
      <c r="D34" s="17">
        <v>67</v>
      </c>
      <c r="E34" s="16">
        <v>32</v>
      </c>
      <c r="F34" s="17">
        <v>22</v>
      </c>
      <c r="G34" s="16">
        <v>13</v>
      </c>
    </row>
    <row r="35" spans="1:7" ht="15" customHeight="1">
      <c r="A35" s="356"/>
      <c r="B35" s="412"/>
      <c r="C35" s="390" t="s">
        <v>166</v>
      </c>
      <c r="D35" s="30">
        <v>100</v>
      </c>
      <c r="E35" s="29">
        <v>47.8</v>
      </c>
      <c r="F35" s="30">
        <v>32.8</v>
      </c>
      <c r="G35" s="29">
        <v>19.4</v>
      </c>
    </row>
    <row r="36" spans="1:7" ht="15" customHeight="1">
      <c r="A36" s="356"/>
      <c r="B36" s="412"/>
      <c r="C36" s="390" t="s">
        <v>167</v>
      </c>
      <c r="D36" s="19">
        <v>99</v>
      </c>
      <c r="E36" s="12">
        <v>56</v>
      </c>
      <c r="F36" s="15">
        <v>35</v>
      </c>
      <c r="G36" s="12">
        <v>8</v>
      </c>
    </row>
    <row r="37" spans="1:7" ht="15" customHeight="1">
      <c r="A37" s="356"/>
      <c r="B37" s="412"/>
      <c r="C37" s="390" t="s">
        <v>167</v>
      </c>
      <c r="D37" s="32">
        <v>100</v>
      </c>
      <c r="E37" s="25">
        <v>56.6</v>
      </c>
      <c r="F37" s="28">
        <v>35.4</v>
      </c>
      <c r="G37" s="25">
        <v>8.1</v>
      </c>
    </row>
    <row r="38" spans="1:7" ht="15" customHeight="1">
      <c r="A38" s="356"/>
      <c r="B38" s="412"/>
      <c r="C38" s="390" t="s">
        <v>168</v>
      </c>
      <c r="D38" s="17">
        <v>164</v>
      </c>
      <c r="E38" s="16">
        <v>90</v>
      </c>
      <c r="F38" s="17">
        <v>55</v>
      </c>
      <c r="G38" s="16">
        <v>19</v>
      </c>
    </row>
    <row r="39" spans="1:7" ht="15" customHeight="1">
      <c r="A39" s="356"/>
      <c r="B39" s="412"/>
      <c r="C39" s="390" t="s">
        <v>168</v>
      </c>
      <c r="D39" s="30">
        <v>100</v>
      </c>
      <c r="E39" s="29">
        <v>54.9</v>
      </c>
      <c r="F39" s="30">
        <v>33.5</v>
      </c>
      <c r="G39" s="29">
        <v>11.6</v>
      </c>
    </row>
    <row r="40" spans="1:7" ht="15" customHeight="1">
      <c r="A40" s="356"/>
      <c r="B40" s="412"/>
      <c r="C40" s="390" t="s">
        <v>169</v>
      </c>
      <c r="D40" s="19">
        <v>125</v>
      </c>
      <c r="E40" s="12">
        <v>70</v>
      </c>
      <c r="F40" s="15">
        <v>43</v>
      </c>
      <c r="G40" s="12">
        <v>12</v>
      </c>
    </row>
    <row r="41" spans="1:7" ht="15" customHeight="1">
      <c r="A41" s="356"/>
      <c r="B41" s="412"/>
      <c r="C41" s="390" t="s">
        <v>169</v>
      </c>
      <c r="D41" s="32">
        <v>100</v>
      </c>
      <c r="E41" s="25">
        <v>56</v>
      </c>
      <c r="F41" s="28">
        <v>34.4</v>
      </c>
      <c r="G41" s="25">
        <v>9.6</v>
      </c>
    </row>
    <row r="42" spans="1:7" ht="15" customHeight="1">
      <c r="A42" s="356"/>
      <c r="B42" s="412"/>
      <c r="C42" s="390" t="s">
        <v>170</v>
      </c>
      <c r="D42" s="17">
        <v>43</v>
      </c>
      <c r="E42" s="16">
        <v>28</v>
      </c>
      <c r="F42" s="17">
        <v>13</v>
      </c>
      <c r="G42" s="16">
        <v>2</v>
      </c>
    </row>
    <row r="43" spans="1:7" ht="15" customHeight="1">
      <c r="A43" s="356"/>
      <c r="B43" s="412"/>
      <c r="C43" s="390" t="s">
        <v>170</v>
      </c>
      <c r="D43" s="30">
        <v>100</v>
      </c>
      <c r="E43" s="29">
        <v>65.1</v>
      </c>
      <c r="F43" s="30">
        <v>30.2</v>
      </c>
      <c r="G43" s="29">
        <v>4.7</v>
      </c>
    </row>
    <row r="44" spans="1:7" ht="15" customHeight="1">
      <c r="A44" s="356"/>
      <c r="B44" s="412"/>
      <c r="C44" s="390" t="s">
        <v>171</v>
      </c>
      <c r="D44" s="19">
        <v>14</v>
      </c>
      <c r="E44" s="12">
        <v>8</v>
      </c>
      <c r="F44" s="15">
        <v>3</v>
      </c>
      <c r="G44" s="12">
        <v>3</v>
      </c>
    </row>
    <row r="45" spans="1:7" ht="15" customHeight="1">
      <c r="A45" s="357"/>
      <c r="B45" s="413"/>
      <c r="C45" s="390" t="s">
        <v>171</v>
      </c>
      <c r="D45" s="32">
        <v>100</v>
      </c>
      <c r="E45" s="25">
        <v>57.1</v>
      </c>
      <c r="F45" s="28">
        <v>21.4</v>
      </c>
      <c r="G45" s="25">
        <v>21.4</v>
      </c>
    </row>
  </sheetData>
  <mergeCells count="24">
    <mergeCell ref="C11:C12"/>
    <mergeCell ref="C9:C10"/>
    <mergeCell ref="C7:C8"/>
    <mergeCell ref="C4:C5"/>
    <mergeCell ref="C44:C45"/>
    <mergeCell ref="B14:B29"/>
    <mergeCell ref="C14:C15"/>
    <mergeCell ref="C16:C17"/>
    <mergeCell ref="C18:C19"/>
    <mergeCell ref="C20:C21"/>
    <mergeCell ref="C22:C23"/>
    <mergeCell ref="C24:C25"/>
    <mergeCell ref="C26:C27"/>
    <mergeCell ref="C28:C29"/>
    <mergeCell ref="B7:B12"/>
    <mergeCell ref="A14:A45"/>
    <mergeCell ref="B30:B45"/>
    <mergeCell ref="C30:C31"/>
    <mergeCell ref="C32:C33"/>
    <mergeCell ref="C34:C35"/>
    <mergeCell ref="C36:C37"/>
    <mergeCell ref="C38:C39"/>
    <mergeCell ref="C40:C41"/>
    <mergeCell ref="C42:C43"/>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S45"/>
  <sheetViews>
    <sheetView view="pageBreakPreview" zoomScaleSheetLayoutView="100" workbookViewId="0" topLeftCell="A1">
      <selection activeCell="F27" sqref="F27"/>
    </sheetView>
  </sheetViews>
  <sheetFormatPr defaultColWidth="9.00390625" defaultRowHeight="15" customHeight="1"/>
  <cols>
    <col min="1" max="2" width="2.625" style="2" customWidth="1"/>
    <col min="3" max="3" width="16.625" style="2" customWidth="1"/>
    <col min="4" max="7" width="6.625" style="6" customWidth="1"/>
    <col min="8" max="19" width="9.00390625" style="6" customWidth="1"/>
    <col min="20" max="16384" width="9.00390625" style="2" customWidth="1"/>
  </cols>
  <sheetData>
    <row r="1" ht="15" customHeight="1">
      <c r="C1" s="1" t="s">
        <v>377</v>
      </c>
    </row>
    <row r="3" spans="3:19" s="3" customFormat="1" ht="36" customHeight="1">
      <c r="C3" s="7" t="s">
        <v>0</v>
      </c>
      <c r="D3" s="163" t="s">
        <v>1</v>
      </c>
      <c r="E3" s="163" t="s">
        <v>132</v>
      </c>
      <c r="F3" s="163" t="s">
        <v>133</v>
      </c>
      <c r="G3" s="163" t="s">
        <v>134</v>
      </c>
      <c r="H3" s="109"/>
      <c r="I3" s="109"/>
      <c r="J3" s="109"/>
      <c r="K3" s="109"/>
      <c r="L3" s="109"/>
      <c r="M3" s="109"/>
      <c r="N3" s="109"/>
      <c r="O3" s="109"/>
      <c r="P3" s="109"/>
      <c r="Q3" s="109"/>
      <c r="R3" s="109"/>
      <c r="S3" s="109"/>
    </row>
    <row r="4" spans="3:7" ht="15" customHeight="1">
      <c r="C4" s="348" t="s">
        <v>290</v>
      </c>
      <c r="D4" s="8">
        <f>SUM(E4:G4)</f>
        <v>1306</v>
      </c>
      <c r="E4" s="9">
        <v>217</v>
      </c>
      <c r="F4" s="9">
        <v>479</v>
      </c>
      <c r="G4" s="9">
        <v>610</v>
      </c>
    </row>
    <row r="5" spans="3:7" ht="15" customHeight="1">
      <c r="C5" s="348"/>
      <c r="D5" s="10">
        <v>100</v>
      </c>
      <c r="E5" s="10">
        <f>E4/$D4%</f>
        <v>16.6156202143951</v>
      </c>
      <c r="F5" s="10">
        <f>F4/$D4%</f>
        <v>36.67687595712098</v>
      </c>
      <c r="G5" s="10">
        <f>G4/$D4%</f>
        <v>46.707503828483915</v>
      </c>
    </row>
    <row r="6" ht="6" customHeight="1"/>
    <row r="7" spans="2:7" ht="15" customHeight="1">
      <c r="B7" s="349" t="s">
        <v>224</v>
      </c>
      <c r="C7" s="348" t="s">
        <v>298</v>
      </c>
      <c r="D7" s="150">
        <v>753</v>
      </c>
      <c r="E7" s="150">
        <v>118</v>
      </c>
      <c r="F7" s="150">
        <v>276</v>
      </c>
      <c r="G7" s="150">
        <v>359</v>
      </c>
    </row>
    <row r="8" spans="2:7" ht="15" customHeight="1">
      <c r="B8" s="350"/>
      <c r="C8" s="348" t="s">
        <v>3</v>
      </c>
      <c r="D8" s="11">
        <v>100</v>
      </c>
      <c r="E8" s="11">
        <v>15.7</v>
      </c>
      <c r="F8" s="11">
        <v>36.7</v>
      </c>
      <c r="G8" s="11">
        <v>47.7</v>
      </c>
    </row>
    <row r="9" spans="2:7" ht="15" customHeight="1">
      <c r="B9" s="350"/>
      <c r="C9" s="348" t="s">
        <v>299</v>
      </c>
      <c r="D9" s="150">
        <v>548</v>
      </c>
      <c r="E9" s="150">
        <v>97</v>
      </c>
      <c r="F9" s="150">
        <v>202</v>
      </c>
      <c r="G9" s="150">
        <v>249</v>
      </c>
    </row>
    <row r="10" spans="2:7" ht="15" customHeight="1">
      <c r="B10" s="350"/>
      <c r="C10" s="348" t="s">
        <v>4</v>
      </c>
      <c r="D10" s="11">
        <v>100</v>
      </c>
      <c r="E10" s="11">
        <v>17.7</v>
      </c>
      <c r="F10" s="11">
        <v>36.9</v>
      </c>
      <c r="G10" s="11">
        <v>45.4</v>
      </c>
    </row>
    <row r="11" spans="2:7" ht="15" customHeight="1">
      <c r="B11" s="350"/>
      <c r="C11" s="348" t="s">
        <v>5</v>
      </c>
      <c r="D11" s="9">
        <f>D4-D7-D9</f>
        <v>5</v>
      </c>
      <c r="E11" s="9">
        <f>E4-E7-E9</f>
        <v>2</v>
      </c>
      <c r="F11" s="9">
        <f>F4-F7-F9</f>
        <v>1</v>
      </c>
      <c r="G11" s="9">
        <f>G4-G7-G9</f>
        <v>2</v>
      </c>
    </row>
    <row r="12" spans="2:7" ht="15" customHeight="1">
      <c r="B12" s="351"/>
      <c r="C12" s="348" t="s">
        <v>4</v>
      </c>
      <c r="D12" s="10">
        <v>100</v>
      </c>
      <c r="E12" s="10">
        <f>E11/$D11%</f>
        <v>40</v>
      </c>
      <c r="F12" s="10">
        <f>F11/$D11%</f>
        <v>20</v>
      </c>
      <c r="G12" s="10">
        <f>G11/$D11%</f>
        <v>40</v>
      </c>
    </row>
    <row r="13" ht="6" customHeight="1"/>
    <row r="14" spans="1:7" ht="15" customHeight="1">
      <c r="A14" s="355" t="s">
        <v>163</v>
      </c>
      <c r="B14" s="425" t="s">
        <v>162</v>
      </c>
      <c r="C14" s="409" t="s">
        <v>164</v>
      </c>
      <c r="D14" s="13">
        <v>752</v>
      </c>
      <c r="E14" s="12">
        <v>118</v>
      </c>
      <c r="F14" s="13">
        <v>275</v>
      </c>
      <c r="G14" s="12">
        <v>359</v>
      </c>
    </row>
    <row r="15" spans="1:7" ht="15" customHeight="1">
      <c r="A15" s="356"/>
      <c r="B15" s="426"/>
      <c r="C15" s="410"/>
      <c r="D15" s="30">
        <v>100</v>
      </c>
      <c r="E15" s="29">
        <v>15.7</v>
      </c>
      <c r="F15" s="30">
        <v>36.6</v>
      </c>
      <c r="G15" s="29">
        <v>47.7</v>
      </c>
    </row>
    <row r="16" spans="1:7" ht="15" customHeight="1">
      <c r="A16" s="356"/>
      <c r="B16" s="426"/>
      <c r="C16" s="390" t="s">
        <v>165</v>
      </c>
      <c r="D16" s="19">
        <v>53</v>
      </c>
      <c r="E16" s="12">
        <v>3</v>
      </c>
      <c r="F16" s="15">
        <v>10</v>
      </c>
      <c r="G16" s="12">
        <v>40</v>
      </c>
    </row>
    <row r="17" spans="1:7" ht="15" customHeight="1">
      <c r="A17" s="356"/>
      <c r="B17" s="426"/>
      <c r="C17" s="390" t="s">
        <v>165</v>
      </c>
      <c r="D17" s="32">
        <v>100</v>
      </c>
      <c r="E17" s="25">
        <v>5.7</v>
      </c>
      <c r="F17" s="28">
        <v>18.9</v>
      </c>
      <c r="G17" s="25">
        <v>75.5</v>
      </c>
    </row>
    <row r="18" spans="1:7" ht="15" customHeight="1">
      <c r="A18" s="356"/>
      <c r="B18" s="426"/>
      <c r="C18" s="390" t="s">
        <v>166</v>
      </c>
      <c r="D18" s="17">
        <v>129</v>
      </c>
      <c r="E18" s="16">
        <v>18</v>
      </c>
      <c r="F18" s="17">
        <v>42</v>
      </c>
      <c r="G18" s="16">
        <v>69</v>
      </c>
    </row>
    <row r="19" spans="1:7" ht="15" customHeight="1">
      <c r="A19" s="356"/>
      <c r="B19" s="426"/>
      <c r="C19" s="390" t="s">
        <v>166</v>
      </c>
      <c r="D19" s="30">
        <v>100</v>
      </c>
      <c r="E19" s="29">
        <v>14</v>
      </c>
      <c r="F19" s="30">
        <v>32.6</v>
      </c>
      <c r="G19" s="29">
        <v>53.5</v>
      </c>
    </row>
    <row r="20" spans="1:7" ht="15" customHeight="1">
      <c r="A20" s="356"/>
      <c r="B20" s="426"/>
      <c r="C20" s="390" t="s">
        <v>167</v>
      </c>
      <c r="D20" s="19">
        <v>150</v>
      </c>
      <c r="E20" s="12">
        <v>24</v>
      </c>
      <c r="F20" s="15">
        <v>61</v>
      </c>
      <c r="G20" s="12">
        <v>65</v>
      </c>
    </row>
    <row r="21" spans="1:7" ht="15" customHeight="1">
      <c r="A21" s="356"/>
      <c r="B21" s="426"/>
      <c r="C21" s="390" t="s">
        <v>167</v>
      </c>
      <c r="D21" s="32">
        <v>100</v>
      </c>
      <c r="E21" s="25">
        <v>16</v>
      </c>
      <c r="F21" s="28">
        <v>40.7</v>
      </c>
      <c r="G21" s="25">
        <v>43.3</v>
      </c>
    </row>
    <row r="22" spans="1:7" ht="15" customHeight="1">
      <c r="A22" s="356"/>
      <c r="B22" s="426"/>
      <c r="C22" s="390" t="s">
        <v>168</v>
      </c>
      <c r="D22" s="17">
        <v>226</v>
      </c>
      <c r="E22" s="16">
        <v>38</v>
      </c>
      <c r="F22" s="17">
        <v>90</v>
      </c>
      <c r="G22" s="16">
        <v>98</v>
      </c>
    </row>
    <row r="23" spans="1:7" ht="15" customHeight="1">
      <c r="A23" s="356"/>
      <c r="B23" s="426"/>
      <c r="C23" s="390" t="s">
        <v>168</v>
      </c>
      <c r="D23" s="30">
        <v>100</v>
      </c>
      <c r="E23" s="29">
        <v>16.8</v>
      </c>
      <c r="F23" s="30">
        <v>39.8</v>
      </c>
      <c r="G23" s="29">
        <v>43.4</v>
      </c>
    </row>
    <row r="24" spans="1:7" ht="15" customHeight="1">
      <c r="A24" s="356"/>
      <c r="B24" s="426"/>
      <c r="C24" s="390" t="s">
        <v>169</v>
      </c>
      <c r="D24" s="19">
        <v>145</v>
      </c>
      <c r="E24" s="12">
        <v>28</v>
      </c>
      <c r="F24" s="15">
        <v>56</v>
      </c>
      <c r="G24" s="12">
        <v>61</v>
      </c>
    </row>
    <row r="25" spans="1:7" ht="15" customHeight="1">
      <c r="A25" s="356"/>
      <c r="B25" s="426"/>
      <c r="C25" s="390" t="s">
        <v>169</v>
      </c>
      <c r="D25" s="32">
        <v>100</v>
      </c>
      <c r="E25" s="25">
        <v>19.3</v>
      </c>
      <c r="F25" s="28">
        <v>38.6</v>
      </c>
      <c r="G25" s="25">
        <v>42.1</v>
      </c>
    </row>
    <row r="26" spans="1:7" ht="15" customHeight="1">
      <c r="A26" s="356"/>
      <c r="B26" s="426"/>
      <c r="C26" s="390" t="s">
        <v>170</v>
      </c>
      <c r="D26" s="17">
        <v>33</v>
      </c>
      <c r="E26" s="16">
        <v>6</v>
      </c>
      <c r="F26" s="17">
        <v>13</v>
      </c>
      <c r="G26" s="16">
        <v>14</v>
      </c>
    </row>
    <row r="27" spans="1:7" ht="15" customHeight="1">
      <c r="A27" s="356"/>
      <c r="B27" s="426"/>
      <c r="C27" s="390" t="s">
        <v>170</v>
      </c>
      <c r="D27" s="30">
        <v>100</v>
      </c>
      <c r="E27" s="29">
        <v>18.2</v>
      </c>
      <c r="F27" s="30">
        <v>39.4</v>
      </c>
      <c r="G27" s="29">
        <v>42.4</v>
      </c>
    </row>
    <row r="28" spans="1:7" ht="15" customHeight="1">
      <c r="A28" s="356"/>
      <c r="B28" s="426"/>
      <c r="C28" s="390" t="s">
        <v>171</v>
      </c>
      <c r="D28" s="19">
        <v>16</v>
      </c>
      <c r="E28" s="12">
        <v>1</v>
      </c>
      <c r="F28" s="15">
        <v>3</v>
      </c>
      <c r="G28" s="12">
        <v>12</v>
      </c>
    </row>
    <row r="29" spans="1:7" ht="15" customHeight="1" thickBot="1">
      <c r="A29" s="356"/>
      <c r="B29" s="427"/>
      <c r="C29" s="391" t="s">
        <v>171</v>
      </c>
      <c r="D29" s="278">
        <v>100</v>
      </c>
      <c r="E29" s="272">
        <v>6.3</v>
      </c>
      <c r="F29" s="271">
        <v>18.8</v>
      </c>
      <c r="G29" s="272">
        <v>75</v>
      </c>
    </row>
    <row r="30" spans="1:7" ht="15" customHeight="1" thickTop="1">
      <c r="A30" s="356"/>
      <c r="B30" s="412" t="s">
        <v>172</v>
      </c>
      <c r="C30" s="414" t="s">
        <v>164</v>
      </c>
      <c r="D30" s="17">
        <v>547</v>
      </c>
      <c r="E30" s="67">
        <v>97</v>
      </c>
      <c r="F30" s="17">
        <v>202</v>
      </c>
      <c r="G30" s="67">
        <v>248</v>
      </c>
    </row>
    <row r="31" spans="1:7" ht="15" customHeight="1">
      <c r="A31" s="356"/>
      <c r="B31" s="412"/>
      <c r="C31" s="410"/>
      <c r="D31" s="30">
        <v>100</v>
      </c>
      <c r="E31" s="29">
        <v>17.7</v>
      </c>
      <c r="F31" s="30">
        <v>36.9</v>
      </c>
      <c r="G31" s="29">
        <v>45.3</v>
      </c>
    </row>
    <row r="32" spans="1:7" ht="15" customHeight="1">
      <c r="A32" s="356"/>
      <c r="B32" s="412"/>
      <c r="C32" s="390" t="s">
        <v>165</v>
      </c>
      <c r="D32" s="19">
        <v>37</v>
      </c>
      <c r="E32" s="12">
        <v>3</v>
      </c>
      <c r="F32" s="15">
        <v>10</v>
      </c>
      <c r="G32" s="12">
        <v>24</v>
      </c>
    </row>
    <row r="33" spans="1:7" ht="15" customHeight="1">
      <c r="A33" s="356"/>
      <c r="B33" s="412"/>
      <c r="C33" s="390" t="s">
        <v>165</v>
      </c>
      <c r="D33" s="32">
        <v>100</v>
      </c>
      <c r="E33" s="25">
        <v>8.1</v>
      </c>
      <c r="F33" s="28">
        <v>27</v>
      </c>
      <c r="G33" s="25">
        <v>64.9</v>
      </c>
    </row>
    <row r="34" spans="1:7" ht="15" customHeight="1">
      <c r="A34" s="356"/>
      <c r="B34" s="412"/>
      <c r="C34" s="390" t="s">
        <v>166</v>
      </c>
      <c r="D34" s="17">
        <v>67</v>
      </c>
      <c r="E34" s="16">
        <v>11</v>
      </c>
      <c r="F34" s="17">
        <v>25</v>
      </c>
      <c r="G34" s="16">
        <v>31</v>
      </c>
    </row>
    <row r="35" spans="1:7" ht="15" customHeight="1">
      <c r="A35" s="356"/>
      <c r="B35" s="412"/>
      <c r="C35" s="390" t="s">
        <v>166</v>
      </c>
      <c r="D35" s="30">
        <v>100</v>
      </c>
      <c r="E35" s="29">
        <v>16.4</v>
      </c>
      <c r="F35" s="30">
        <v>37.3</v>
      </c>
      <c r="G35" s="29">
        <v>46.3</v>
      </c>
    </row>
    <row r="36" spans="1:7" ht="15" customHeight="1">
      <c r="A36" s="356"/>
      <c r="B36" s="412"/>
      <c r="C36" s="390" t="s">
        <v>167</v>
      </c>
      <c r="D36" s="19">
        <v>99</v>
      </c>
      <c r="E36" s="12">
        <v>17</v>
      </c>
      <c r="F36" s="15">
        <v>30</v>
      </c>
      <c r="G36" s="12">
        <v>52</v>
      </c>
    </row>
    <row r="37" spans="1:7" ht="15" customHeight="1">
      <c r="A37" s="356"/>
      <c r="B37" s="412"/>
      <c r="C37" s="390" t="s">
        <v>167</v>
      </c>
      <c r="D37" s="32">
        <v>100</v>
      </c>
      <c r="E37" s="25">
        <v>17.2</v>
      </c>
      <c r="F37" s="28">
        <v>30.3</v>
      </c>
      <c r="G37" s="25">
        <v>52.5</v>
      </c>
    </row>
    <row r="38" spans="1:7" ht="15" customHeight="1">
      <c r="A38" s="356"/>
      <c r="B38" s="412"/>
      <c r="C38" s="390" t="s">
        <v>168</v>
      </c>
      <c r="D38" s="17">
        <v>164</v>
      </c>
      <c r="E38" s="16">
        <v>29</v>
      </c>
      <c r="F38" s="17">
        <v>56</v>
      </c>
      <c r="G38" s="16">
        <v>79</v>
      </c>
    </row>
    <row r="39" spans="1:7" ht="15" customHeight="1">
      <c r="A39" s="356"/>
      <c r="B39" s="412"/>
      <c r="C39" s="390" t="s">
        <v>168</v>
      </c>
      <c r="D39" s="30">
        <v>100</v>
      </c>
      <c r="E39" s="29">
        <v>17.7</v>
      </c>
      <c r="F39" s="30">
        <v>34.1</v>
      </c>
      <c r="G39" s="29">
        <v>48.2</v>
      </c>
    </row>
    <row r="40" spans="1:7" ht="15" customHeight="1">
      <c r="A40" s="356"/>
      <c r="B40" s="412"/>
      <c r="C40" s="390" t="s">
        <v>169</v>
      </c>
      <c r="D40" s="19">
        <v>123</v>
      </c>
      <c r="E40" s="12">
        <v>22</v>
      </c>
      <c r="F40" s="15">
        <v>55</v>
      </c>
      <c r="G40" s="12">
        <v>46</v>
      </c>
    </row>
    <row r="41" spans="1:7" ht="15" customHeight="1">
      <c r="A41" s="356"/>
      <c r="B41" s="412"/>
      <c r="C41" s="390" t="s">
        <v>169</v>
      </c>
      <c r="D41" s="32">
        <v>100</v>
      </c>
      <c r="E41" s="25">
        <v>17.9</v>
      </c>
      <c r="F41" s="28">
        <v>44.7</v>
      </c>
      <c r="G41" s="25">
        <v>37.4</v>
      </c>
    </row>
    <row r="42" spans="1:7" ht="15" customHeight="1">
      <c r="A42" s="356"/>
      <c r="B42" s="412"/>
      <c r="C42" s="390" t="s">
        <v>170</v>
      </c>
      <c r="D42" s="17">
        <v>43</v>
      </c>
      <c r="E42" s="16">
        <v>9</v>
      </c>
      <c r="F42" s="17">
        <v>22</v>
      </c>
      <c r="G42" s="16">
        <v>12</v>
      </c>
    </row>
    <row r="43" spans="1:7" ht="15" customHeight="1">
      <c r="A43" s="356"/>
      <c r="B43" s="412"/>
      <c r="C43" s="390" t="s">
        <v>170</v>
      </c>
      <c r="D43" s="30">
        <v>100</v>
      </c>
      <c r="E43" s="29">
        <v>20.9</v>
      </c>
      <c r="F43" s="30">
        <v>51.2</v>
      </c>
      <c r="G43" s="29">
        <v>27.9</v>
      </c>
    </row>
    <row r="44" spans="1:7" ht="15" customHeight="1">
      <c r="A44" s="356"/>
      <c r="B44" s="412"/>
      <c r="C44" s="390" t="s">
        <v>171</v>
      </c>
      <c r="D44" s="19">
        <v>14</v>
      </c>
      <c r="E44" s="12">
        <v>6</v>
      </c>
      <c r="F44" s="15">
        <v>4</v>
      </c>
      <c r="G44" s="12">
        <v>4</v>
      </c>
    </row>
    <row r="45" spans="1:7" ht="15" customHeight="1">
      <c r="A45" s="357"/>
      <c r="B45" s="413"/>
      <c r="C45" s="390" t="s">
        <v>171</v>
      </c>
      <c r="D45" s="32">
        <v>100</v>
      </c>
      <c r="E45" s="25">
        <v>42.9</v>
      </c>
      <c r="F45" s="28">
        <v>28.6</v>
      </c>
      <c r="G45" s="25">
        <v>28.6</v>
      </c>
    </row>
  </sheetData>
  <mergeCells count="24">
    <mergeCell ref="C4:C5"/>
    <mergeCell ref="C9:C10"/>
    <mergeCell ref="C7:C8"/>
    <mergeCell ref="C11:C12"/>
    <mergeCell ref="C44:C45"/>
    <mergeCell ref="B14:B29"/>
    <mergeCell ref="C14:C15"/>
    <mergeCell ref="C16:C17"/>
    <mergeCell ref="C18:C19"/>
    <mergeCell ref="C20:C21"/>
    <mergeCell ref="C22:C23"/>
    <mergeCell ref="C24:C25"/>
    <mergeCell ref="C26:C27"/>
    <mergeCell ref="C28:C29"/>
    <mergeCell ref="B7:B12"/>
    <mergeCell ref="A14:A45"/>
    <mergeCell ref="B30:B45"/>
    <mergeCell ref="C30:C31"/>
    <mergeCell ref="C32:C33"/>
    <mergeCell ref="C34:C35"/>
    <mergeCell ref="C36:C37"/>
    <mergeCell ref="C38:C39"/>
    <mergeCell ref="C40:C41"/>
    <mergeCell ref="C42:C43"/>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S45"/>
  <sheetViews>
    <sheetView view="pageBreakPreview" zoomScaleSheetLayoutView="100" workbookViewId="0" topLeftCell="A1">
      <selection activeCell="F27" sqref="F27"/>
    </sheetView>
  </sheetViews>
  <sheetFormatPr defaultColWidth="9.00390625" defaultRowHeight="15" customHeight="1"/>
  <cols>
    <col min="1" max="2" width="2.50390625" style="2" customWidth="1"/>
    <col min="3" max="3" width="16.625" style="2" customWidth="1"/>
    <col min="4" max="7" width="6.625" style="6" customWidth="1"/>
    <col min="8" max="19" width="9.00390625" style="6" customWidth="1"/>
    <col min="20" max="16384" width="9.00390625" style="2" customWidth="1"/>
  </cols>
  <sheetData>
    <row r="1" ht="15" customHeight="1">
      <c r="C1" s="1" t="s">
        <v>378</v>
      </c>
    </row>
    <row r="3" spans="3:19" s="3" customFormat="1" ht="36" customHeight="1">
      <c r="C3" s="7" t="s">
        <v>0</v>
      </c>
      <c r="D3" s="163" t="s">
        <v>1</v>
      </c>
      <c r="E3" s="163" t="s">
        <v>132</v>
      </c>
      <c r="F3" s="163" t="s">
        <v>133</v>
      </c>
      <c r="G3" s="163" t="s">
        <v>134</v>
      </c>
      <c r="H3" s="109"/>
      <c r="I3" s="109"/>
      <c r="J3" s="109"/>
      <c r="K3" s="109"/>
      <c r="L3" s="109"/>
      <c r="M3" s="109"/>
      <c r="N3" s="109"/>
      <c r="O3" s="109"/>
      <c r="P3" s="109"/>
      <c r="Q3" s="109"/>
      <c r="R3" s="109"/>
      <c r="S3" s="109"/>
    </row>
    <row r="4" spans="3:7" ht="15" customHeight="1">
      <c r="C4" s="348" t="s">
        <v>290</v>
      </c>
      <c r="D4" s="8">
        <f>SUM(E4:G4)</f>
        <v>1308</v>
      </c>
      <c r="E4" s="9">
        <v>270</v>
      </c>
      <c r="F4" s="9">
        <v>391</v>
      </c>
      <c r="G4" s="9">
        <v>647</v>
      </c>
    </row>
    <row r="5" spans="3:7" ht="15" customHeight="1">
      <c r="C5" s="348"/>
      <c r="D5" s="10">
        <v>100</v>
      </c>
      <c r="E5" s="10">
        <f>E4/$D4%</f>
        <v>20.642201834862384</v>
      </c>
      <c r="F5" s="10">
        <f>F4/$D4%</f>
        <v>29.89296636085627</v>
      </c>
      <c r="G5" s="10">
        <f>G4/$D4%</f>
        <v>49.464831804281346</v>
      </c>
    </row>
    <row r="6" ht="6" customHeight="1"/>
    <row r="7" spans="2:7" ht="15" customHeight="1">
      <c r="B7" s="349" t="s">
        <v>224</v>
      </c>
      <c r="C7" s="348" t="s">
        <v>298</v>
      </c>
      <c r="D7" s="9">
        <v>756</v>
      </c>
      <c r="E7" s="9">
        <v>178</v>
      </c>
      <c r="F7" s="9">
        <v>238</v>
      </c>
      <c r="G7" s="9">
        <v>340</v>
      </c>
    </row>
    <row r="8" spans="2:7" ht="15" customHeight="1">
      <c r="B8" s="350"/>
      <c r="C8" s="348" t="s">
        <v>3</v>
      </c>
      <c r="D8" s="10">
        <v>100</v>
      </c>
      <c r="E8" s="10">
        <v>23.5</v>
      </c>
      <c r="F8" s="10">
        <v>31.5</v>
      </c>
      <c r="G8" s="10">
        <v>45</v>
      </c>
    </row>
    <row r="9" spans="2:7" ht="15" customHeight="1">
      <c r="B9" s="350"/>
      <c r="C9" s="348" t="s">
        <v>299</v>
      </c>
      <c r="D9" s="9">
        <v>547</v>
      </c>
      <c r="E9" s="9">
        <v>90</v>
      </c>
      <c r="F9" s="9">
        <v>151</v>
      </c>
      <c r="G9" s="9">
        <v>306</v>
      </c>
    </row>
    <row r="10" spans="2:7" ht="15" customHeight="1">
      <c r="B10" s="350"/>
      <c r="C10" s="348" t="s">
        <v>4</v>
      </c>
      <c r="D10" s="10">
        <v>100</v>
      </c>
      <c r="E10" s="10">
        <v>16.5</v>
      </c>
      <c r="F10" s="10">
        <v>27.6</v>
      </c>
      <c r="G10" s="10">
        <v>55.9</v>
      </c>
    </row>
    <row r="11" spans="2:7" ht="15" customHeight="1">
      <c r="B11" s="350"/>
      <c r="C11" s="348" t="s">
        <v>5</v>
      </c>
      <c r="D11" s="9">
        <f>D4-D7-D9</f>
        <v>5</v>
      </c>
      <c r="E11" s="9">
        <f>E4-E7-E9</f>
        <v>2</v>
      </c>
      <c r="F11" s="9">
        <f>F4-F7-F9</f>
        <v>2</v>
      </c>
      <c r="G11" s="9">
        <f>G4-G7-G9</f>
        <v>1</v>
      </c>
    </row>
    <row r="12" spans="2:7" ht="15" customHeight="1">
      <c r="B12" s="351"/>
      <c r="C12" s="348" t="s">
        <v>4</v>
      </c>
      <c r="D12" s="10">
        <v>100</v>
      </c>
      <c r="E12" s="10">
        <f>E11/$D11%</f>
        <v>40</v>
      </c>
      <c r="F12" s="10">
        <f>F11/$D11%</f>
        <v>40</v>
      </c>
      <c r="G12" s="10">
        <f>G11/$D11%</f>
        <v>20</v>
      </c>
    </row>
    <row r="13" ht="6" customHeight="1"/>
    <row r="14" spans="1:7" ht="15" customHeight="1">
      <c r="A14" s="355" t="s">
        <v>163</v>
      </c>
      <c r="B14" s="425" t="s">
        <v>162</v>
      </c>
      <c r="C14" s="409" t="s">
        <v>164</v>
      </c>
      <c r="D14" s="22">
        <v>755</v>
      </c>
      <c r="E14" s="12">
        <v>178</v>
      </c>
      <c r="F14" s="13">
        <v>237</v>
      </c>
      <c r="G14" s="12">
        <v>340</v>
      </c>
    </row>
    <row r="15" spans="1:7" ht="15" customHeight="1">
      <c r="A15" s="356"/>
      <c r="B15" s="426"/>
      <c r="C15" s="410"/>
      <c r="D15" s="80">
        <v>100</v>
      </c>
      <c r="E15" s="29">
        <v>23.6</v>
      </c>
      <c r="F15" s="30">
        <v>31.4</v>
      </c>
      <c r="G15" s="29">
        <v>45</v>
      </c>
    </row>
    <row r="16" spans="1:7" ht="15" customHeight="1">
      <c r="A16" s="356"/>
      <c r="B16" s="426"/>
      <c r="C16" s="390" t="s">
        <v>165</v>
      </c>
      <c r="D16" s="19">
        <v>53</v>
      </c>
      <c r="E16" s="12">
        <v>7</v>
      </c>
      <c r="F16" s="15">
        <v>14</v>
      </c>
      <c r="G16" s="12">
        <v>32</v>
      </c>
    </row>
    <row r="17" spans="1:7" ht="15" customHeight="1">
      <c r="A17" s="356"/>
      <c r="B17" s="426"/>
      <c r="C17" s="390" t="s">
        <v>165</v>
      </c>
      <c r="D17" s="32">
        <v>100</v>
      </c>
      <c r="E17" s="25">
        <v>13.2</v>
      </c>
      <c r="F17" s="28">
        <v>26.4</v>
      </c>
      <c r="G17" s="25">
        <v>60.4</v>
      </c>
    </row>
    <row r="18" spans="1:7" ht="15" customHeight="1">
      <c r="A18" s="356"/>
      <c r="B18" s="426"/>
      <c r="C18" s="390" t="s">
        <v>166</v>
      </c>
      <c r="D18" s="65">
        <v>129</v>
      </c>
      <c r="E18" s="16">
        <v>33</v>
      </c>
      <c r="F18" s="17">
        <v>34</v>
      </c>
      <c r="G18" s="16">
        <v>62</v>
      </c>
    </row>
    <row r="19" spans="1:7" ht="15" customHeight="1">
      <c r="A19" s="356"/>
      <c r="B19" s="426"/>
      <c r="C19" s="390" t="s">
        <v>166</v>
      </c>
      <c r="D19" s="80">
        <v>100</v>
      </c>
      <c r="E19" s="29">
        <v>25.6</v>
      </c>
      <c r="F19" s="30">
        <v>26.4</v>
      </c>
      <c r="G19" s="29">
        <v>48.1</v>
      </c>
    </row>
    <row r="20" spans="1:7" ht="15" customHeight="1">
      <c r="A20" s="356"/>
      <c r="B20" s="426"/>
      <c r="C20" s="390" t="s">
        <v>167</v>
      </c>
      <c r="D20" s="19">
        <v>151</v>
      </c>
      <c r="E20" s="12">
        <v>42</v>
      </c>
      <c r="F20" s="15">
        <v>52</v>
      </c>
      <c r="G20" s="12">
        <v>57</v>
      </c>
    </row>
    <row r="21" spans="1:7" ht="15" customHeight="1">
      <c r="A21" s="356"/>
      <c r="B21" s="426"/>
      <c r="C21" s="390" t="s">
        <v>167</v>
      </c>
      <c r="D21" s="32">
        <v>100</v>
      </c>
      <c r="E21" s="25">
        <v>27.8</v>
      </c>
      <c r="F21" s="28">
        <v>34.4</v>
      </c>
      <c r="G21" s="25">
        <v>37.7</v>
      </c>
    </row>
    <row r="22" spans="1:7" ht="15" customHeight="1">
      <c r="A22" s="356"/>
      <c r="B22" s="426"/>
      <c r="C22" s="390" t="s">
        <v>168</v>
      </c>
      <c r="D22" s="65">
        <v>226</v>
      </c>
      <c r="E22" s="16">
        <v>50</v>
      </c>
      <c r="F22" s="17">
        <v>78</v>
      </c>
      <c r="G22" s="16">
        <v>98</v>
      </c>
    </row>
    <row r="23" spans="1:7" ht="15" customHeight="1">
      <c r="A23" s="356"/>
      <c r="B23" s="426"/>
      <c r="C23" s="390" t="s">
        <v>168</v>
      </c>
      <c r="D23" s="80">
        <v>100</v>
      </c>
      <c r="E23" s="29">
        <v>22.1</v>
      </c>
      <c r="F23" s="30">
        <v>34.5</v>
      </c>
      <c r="G23" s="29">
        <v>43.4</v>
      </c>
    </row>
    <row r="24" spans="1:7" ht="15" customHeight="1">
      <c r="A24" s="356"/>
      <c r="B24" s="426"/>
      <c r="C24" s="390" t="s">
        <v>169</v>
      </c>
      <c r="D24" s="19">
        <v>145</v>
      </c>
      <c r="E24" s="12">
        <v>38</v>
      </c>
      <c r="F24" s="15">
        <v>38</v>
      </c>
      <c r="G24" s="12">
        <v>69</v>
      </c>
    </row>
    <row r="25" spans="1:7" ht="15" customHeight="1">
      <c r="A25" s="356"/>
      <c r="B25" s="426"/>
      <c r="C25" s="390" t="s">
        <v>169</v>
      </c>
      <c r="D25" s="32">
        <v>100</v>
      </c>
      <c r="E25" s="25">
        <v>26.2</v>
      </c>
      <c r="F25" s="28">
        <v>26.2</v>
      </c>
      <c r="G25" s="25">
        <v>47.6</v>
      </c>
    </row>
    <row r="26" spans="1:7" ht="15" customHeight="1">
      <c r="A26" s="356"/>
      <c r="B26" s="426"/>
      <c r="C26" s="390" t="s">
        <v>170</v>
      </c>
      <c r="D26" s="65">
        <v>34</v>
      </c>
      <c r="E26" s="16">
        <v>7</v>
      </c>
      <c r="F26" s="17">
        <v>14</v>
      </c>
      <c r="G26" s="16">
        <v>13</v>
      </c>
    </row>
    <row r="27" spans="1:7" ht="15" customHeight="1">
      <c r="A27" s="356"/>
      <c r="B27" s="426"/>
      <c r="C27" s="390" t="s">
        <v>170</v>
      </c>
      <c r="D27" s="80">
        <v>100</v>
      </c>
      <c r="E27" s="29">
        <v>20.6</v>
      </c>
      <c r="F27" s="30">
        <v>41.2</v>
      </c>
      <c r="G27" s="29">
        <v>38.2</v>
      </c>
    </row>
    <row r="28" spans="1:7" ht="15" customHeight="1">
      <c r="A28" s="356"/>
      <c r="B28" s="426"/>
      <c r="C28" s="390" t="s">
        <v>171</v>
      </c>
      <c r="D28" s="19">
        <v>17</v>
      </c>
      <c r="E28" s="12">
        <v>1</v>
      </c>
      <c r="F28" s="15">
        <v>7</v>
      </c>
      <c r="G28" s="12">
        <v>9</v>
      </c>
    </row>
    <row r="29" spans="1:7" ht="15" customHeight="1" thickBot="1">
      <c r="A29" s="356"/>
      <c r="B29" s="427"/>
      <c r="C29" s="391" t="s">
        <v>171</v>
      </c>
      <c r="D29" s="278">
        <v>100</v>
      </c>
      <c r="E29" s="272">
        <v>5.9</v>
      </c>
      <c r="F29" s="271">
        <v>41.2</v>
      </c>
      <c r="G29" s="272">
        <v>52.9</v>
      </c>
    </row>
    <row r="30" spans="1:7" ht="15" customHeight="1" thickTop="1">
      <c r="A30" s="356"/>
      <c r="B30" s="412" t="s">
        <v>172</v>
      </c>
      <c r="C30" s="414" t="s">
        <v>164</v>
      </c>
      <c r="D30" s="65">
        <v>546</v>
      </c>
      <c r="E30" s="67">
        <v>90</v>
      </c>
      <c r="F30" s="17">
        <v>151</v>
      </c>
      <c r="G30" s="67">
        <v>305</v>
      </c>
    </row>
    <row r="31" spans="1:7" ht="15" customHeight="1">
      <c r="A31" s="356"/>
      <c r="B31" s="412"/>
      <c r="C31" s="410"/>
      <c r="D31" s="80">
        <v>100</v>
      </c>
      <c r="E31" s="29">
        <v>16.5</v>
      </c>
      <c r="F31" s="30">
        <v>27.7</v>
      </c>
      <c r="G31" s="29">
        <v>55.9</v>
      </c>
    </row>
    <row r="32" spans="1:7" ht="15" customHeight="1">
      <c r="A32" s="356"/>
      <c r="B32" s="412"/>
      <c r="C32" s="390" t="s">
        <v>165</v>
      </c>
      <c r="D32" s="19">
        <v>37</v>
      </c>
      <c r="E32" s="12">
        <v>3</v>
      </c>
      <c r="F32" s="15">
        <v>7</v>
      </c>
      <c r="G32" s="12">
        <v>27</v>
      </c>
    </row>
    <row r="33" spans="1:7" ht="15" customHeight="1">
      <c r="A33" s="356"/>
      <c r="B33" s="412"/>
      <c r="C33" s="390" t="s">
        <v>165</v>
      </c>
      <c r="D33" s="32">
        <v>100</v>
      </c>
      <c r="E33" s="25">
        <v>8.1</v>
      </c>
      <c r="F33" s="28">
        <v>18.9</v>
      </c>
      <c r="G33" s="25">
        <v>73</v>
      </c>
    </row>
    <row r="34" spans="1:7" ht="15" customHeight="1">
      <c r="A34" s="356"/>
      <c r="B34" s="412"/>
      <c r="C34" s="390" t="s">
        <v>166</v>
      </c>
      <c r="D34" s="65">
        <v>67</v>
      </c>
      <c r="E34" s="16">
        <v>12</v>
      </c>
      <c r="F34" s="17">
        <v>23</v>
      </c>
      <c r="G34" s="16">
        <v>32</v>
      </c>
    </row>
    <row r="35" spans="1:7" ht="15" customHeight="1">
      <c r="A35" s="356"/>
      <c r="B35" s="412"/>
      <c r="C35" s="390" t="s">
        <v>166</v>
      </c>
      <c r="D35" s="80">
        <v>100</v>
      </c>
      <c r="E35" s="29">
        <v>17.9</v>
      </c>
      <c r="F35" s="30">
        <v>34.3</v>
      </c>
      <c r="G35" s="29">
        <v>47.8</v>
      </c>
    </row>
    <row r="36" spans="1:7" ht="15" customHeight="1">
      <c r="A36" s="356"/>
      <c r="B36" s="412"/>
      <c r="C36" s="390" t="s">
        <v>167</v>
      </c>
      <c r="D36" s="19">
        <v>99</v>
      </c>
      <c r="E36" s="12">
        <v>18</v>
      </c>
      <c r="F36" s="15">
        <v>24</v>
      </c>
      <c r="G36" s="12">
        <v>57</v>
      </c>
    </row>
    <row r="37" spans="1:7" ht="15" customHeight="1">
      <c r="A37" s="356"/>
      <c r="B37" s="412"/>
      <c r="C37" s="390" t="s">
        <v>167</v>
      </c>
      <c r="D37" s="32">
        <v>100</v>
      </c>
      <c r="E37" s="25">
        <v>18.2</v>
      </c>
      <c r="F37" s="28">
        <v>24.2</v>
      </c>
      <c r="G37" s="25">
        <v>57.6</v>
      </c>
    </row>
    <row r="38" spans="1:7" ht="15" customHeight="1">
      <c r="A38" s="356"/>
      <c r="B38" s="412"/>
      <c r="C38" s="390" t="s">
        <v>168</v>
      </c>
      <c r="D38" s="65">
        <v>163</v>
      </c>
      <c r="E38" s="16">
        <v>35</v>
      </c>
      <c r="F38" s="17">
        <v>38</v>
      </c>
      <c r="G38" s="16">
        <v>90</v>
      </c>
    </row>
    <row r="39" spans="1:7" ht="15" customHeight="1">
      <c r="A39" s="356"/>
      <c r="B39" s="412"/>
      <c r="C39" s="390" t="s">
        <v>168</v>
      </c>
      <c r="D39" s="80">
        <v>100</v>
      </c>
      <c r="E39" s="29">
        <v>21.5</v>
      </c>
      <c r="F39" s="30">
        <v>23.3</v>
      </c>
      <c r="G39" s="29">
        <v>55.2</v>
      </c>
    </row>
    <row r="40" spans="1:7" ht="15" customHeight="1">
      <c r="A40" s="356"/>
      <c r="B40" s="412"/>
      <c r="C40" s="390" t="s">
        <v>169</v>
      </c>
      <c r="D40" s="19">
        <v>124</v>
      </c>
      <c r="E40" s="12">
        <v>15</v>
      </c>
      <c r="F40" s="15">
        <v>43</v>
      </c>
      <c r="G40" s="12">
        <v>66</v>
      </c>
    </row>
    <row r="41" spans="1:7" ht="15" customHeight="1">
      <c r="A41" s="356"/>
      <c r="B41" s="412"/>
      <c r="C41" s="390" t="s">
        <v>169</v>
      </c>
      <c r="D41" s="32">
        <v>100</v>
      </c>
      <c r="E41" s="25">
        <v>12.1</v>
      </c>
      <c r="F41" s="28">
        <v>34.7</v>
      </c>
      <c r="G41" s="25">
        <v>53.2</v>
      </c>
    </row>
    <row r="42" spans="1:7" ht="15" customHeight="1">
      <c r="A42" s="356"/>
      <c r="B42" s="412"/>
      <c r="C42" s="390" t="s">
        <v>170</v>
      </c>
      <c r="D42" s="65">
        <v>43</v>
      </c>
      <c r="E42" s="16">
        <v>5</v>
      </c>
      <c r="F42" s="17">
        <v>12</v>
      </c>
      <c r="G42" s="16">
        <v>26</v>
      </c>
    </row>
    <row r="43" spans="1:7" ht="15" customHeight="1">
      <c r="A43" s="356"/>
      <c r="B43" s="412"/>
      <c r="C43" s="390" t="s">
        <v>170</v>
      </c>
      <c r="D43" s="80">
        <v>100</v>
      </c>
      <c r="E43" s="29">
        <v>11.6</v>
      </c>
      <c r="F43" s="30">
        <v>27.9</v>
      </c>
      <c r="G43" s="29">
        <v>60.5</v>
      </c>
    </row>
    <row r="44" spans="1:7" ht="15" customHeight="1">
      <c r="A44" s="356"/>
      <c r="B44" s="412"/>
      <c r="C44" s="390" t="s">
        <v>171</v>
      </c>
      <c r="D44" s="19">
        <v>13</v>
      </c>
      <c r="E44" s="12">
        <v>2</v>
      </c>
      <c r="F44" s="15">
        <v>4</v>
      </c>
      <c r="G44" s="12">
        <v>7</v>
      </c>
    </row>
    <row r="45" spans="1:7" ht="15" customHeight="1">
      <c r="A45" s="357"/>
      <c r="B45" s="413"/>
      <c r="C45" s="390" t="s">
        <v>171</v>
      </c>
      <c r="D45" s="32">
        <v>100</v>
      </c>
      <c r="E45" s="25">
        <v>15.4</v>
      </c>
      <c r="F45" s="28">
        <v>30.8</v>
      </c>
      <c r="G45" s="25">
        <v>53.8</v>
      </c>
    </row>
  </sheetData>
  <mergeCells count="24">
    <mergeCell ref="C9:C10"/>
    <mergeCell ref="C7:C8"/>
    <mergeCell ref="C11:C12"/>
    <mergeCell ref="C4:C5"/>
    <mergeCell ref="C44:C45"/>
    <mergeCell ref="B14:B29"/>
    <mergeCell ref="C14:C15"/>
    <mergeCell ref="C16:C17"/>
    <mergeCell ref="C18:C19"/>
    <mergeCell ref="C20:C21"/>
    <mergeCell ref="C22:C23"/>
    <mergeCell ref="C24:C25"/>
    <mergeCell ref="C26:C27"/>
    <mergeCell ref="C28:C29"/>
    <mergeCell ref="B7:B12"/>
    <mergeCell ref="A14:A45"/>
    <mergeCell ref="B30:B45"/>
    <mergeCell ref="C30:C31"/>
    <mergeCell ref="C32:C33"/>
    <mergeCell ref="C34:C35"/>
    <mergeCell ref="C36:C37"/>
    <mergeCell ref="C38:C39"/>
    <mergeCell ref="C40:C41"/>
    <mergeCell ref="C42:C43"/>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S101"/>
  <sheetViews>
    <sheetView view="pageBreakPreview" zoomScaleSheetLayoutView="100" workbookViewId="0" topLeftCell="A1">
      <selection activeCell="F27" sqref="F27"/>
    </sheetView>
  </sheetViews>
  <sheetFormatPr defaultColWidth="9.00390625" defaultRowHeight="15" customHeight="1"/>
  <cols>
    <col min="1" max="2" width="2.625" style="2" customWidth="1"/>
    <col min="3" max="3" width="16.625" style="2" customWidth="1"/>
    <col min="4" max="10" width="6.625" style="6" customWidth="1"/>
    <col min="11" max="19" width="9.00390625" style="6" customWidth="1"/>
    <col min="20" max="16384" width="9.00390625" style="2" customWidth="1"/>
  </cols>
  <sheetData>
    <row r="1" ht="15" customHeight="1">
      <c r="C1" s="1" t="s">
        <v>387</v>
      </c>
    </row>
    <row r="3" spans="3:19" s="3" customFormat="1" ht="81" customHeight="1">
      <c r="C3" s="7" t="s">
        <v>0</v>
      </c>
      <c r="D3" s="163" t="s">
        <v>1</v>
      </c>
      <c r="E3" s="163" t="s">
        <v>220</v>
      </c>
      <c r="F3" s="163" t="s">
        <v>382</v>
      </c>
      <c r="G3" s="163" t="s">
        <v>221</v>
      </c>
      <c r="H3" s="163" t="s">
        <v>222</v>
      </c>
      <c r="I3" s="163" t="s">
        <v>223</v>
      </c>
      <c r="J3" s="163" t="s">
        <v>10</v>
      </c>
      <c r="K3" s="109"/>
      <c r="L3" s="109"/>
      <c r="M3" s="109"/>
      <c r="N3" s="109"/>
      <c r="O3" s="109"/>
      <c r="P3" s="109"/>
      <c r="Q3" s="109"/>
      <c r="R3" s="109"/>
      <c r="S3" s="109"/>
    </row>
    <row r="4" spans="3:10" ht="15" customHeight="1">
      <c r="C4" s="348" t="s">
        <v>290</v>
      </c>
      <c r="D4" s="8">
        <f>SUM(E4:J4)</f>
        <v>1297</v>
      </c>
      <c r="E4" s="9">
        <v>92</v>
      </c>
      <c r="F4" s="9">
        <v>516</v>
      </c>
      <c r="G4" s="9">
        <v>440</v>
      </c>
      <c r="H4" s="9">
        <v>59</v>
      </c>
      <c r="I4" s="9">
        <v>6</v>
      </c>
      <c r="J4" s="9">
        <v>184</v>
      </c>
    </row>
    <row r="5" spans="3:10" ht="15" customHeight="1">
      <c r="C5" s="348"/>
      <c r="D5" s="10">
        <v>100</v>
      </c>
      <c r="E5" s="10">
        <f aca="true" t="shared" si="0" ref="E5:J5">E4/$D4%</f>
        <v>7.093292212798766</v>
      </c>
      <c r="F5" s="10">
        <f t="shared" si="0"/>
        <v>39.784117193523514</v>
      </c>
      <c r="G5" s="10">
        <f t="shared" si="0"/>
        <v>33.92444101773323</v>
      </c>
      <c r="H5" s="10">
        <f t="shared" si="0"/>
        <v>4.548959136468774</v>
      </c>
      <c r="I5" s="10">
        <f t="shared" si="0"/>
        <v>0.4626060138781804</v>
      </c>
      <c r="J5" s="10">
        <f t="shared" si="0"/>
        <v>14.186584425597532</v>
      </c>
    </row>
    <row r="6" ht="6" customHeight="1"/>
    <row r="7" spans="2:10" ht="15" customHeight="1">
      <c r="B7" s="349" t="s">
        <v>224</v>
      </c>
      <c r="C7" s="348" t="s">
        <v>298</v>
      </c>
      <c r="D7" s="9">
        <v>749</v>
      </c>
      <c r="E7" s="9">
        <v>70</v>
      </c>
      <c r="F7" s="9">
        <v>328</v>
      </c>
      <c r="G7" s="9">
        <v>194</v>
      </c>
      <c r="H7" s="9">
        <v>34</v>
      </c>
      <c r="I7" s="9">
        <v>4</v>
      </c>
      <c r="J7" s="9">
        <v>119</v>
      </c>
    </row>
    <row r="8" spans="2:10" ht="15" customHeight="1">
      <c r="B8" s="350"/>
      <c r="C8" s="348" t="s">
        <v>3</v>
      </c>
      <c r="D8" s="10">
        <v>100</v>
      </c>
      <c r="E8" s="10">
        <v>9.3</v>
      </c>
      <c r="F8" s="10">
        <v>43.8</v>
      </c>
      <c r="G8" s="10">
        <v>25.9</v>
      </c>
      <c r="H8" s="10">
        <v>4.5</v>
      </c>
      <c r="I8" s="10">
        <v>0.5</v>
      </c>
      <c r="J8" s="10">
        <v>15.9</v>
      </c>
    </row>
    <row r="9" spans="2:10" ht="15" customHeight="1">
      <c r="B9" s="350"/>
      <c r="C9" s="348" t="s">
        <v>299</v>
      </c>
      <c r="D9" s="9">
        <v>545</v>
      </c>
      <c r="E9" s="9">
        <v>21</v>
      </c>
      <c r="F9" s="9">
        <v>188</v>
      </c>
      <c r="G9" s="9">
        <v>244</v>
      </c>
      <c r="H9" s="9">
        <v>25</v>
      </c>
      <c r="I9" s="9">
        <v>2</v>
      </c>
      <c r="J9" s="9">
        <v>65</v>
      </c>
    </row>
    <row r="10" spans="2:10" ht="15" customHeight="1">
      <c r="B10" s="350"/>
      <c r="C10" s="348" t="s">
        <v>4</v>
      </c>
      <c r="D10" s="10">
        <v>100</v>
      </c>
      <c r="E10" s="10">
        <v>3.9</v>
      </c>
      <c r="F10" s="10">
        <v>34.5</v>
      </c>
      <c r="G10" s="10">
        <v>44.8</v>
      </c>
      <c r="H10" s="10">
        <v>4.6</v>
      </c>
      <c r="I10" s="10">
        <v>0.4</v>
      </c>
      <c r="J10" s="10">
        <v>11.9</v>
      </c>
    </row>
    <row r="11" spans="2:10" ht="15" customHeight="1">
      <c r="B11" s="350"/>
      <c r="C11" s="348" t="s">
        <v>5</v>
      </c>
      <c r="D11" s="9">
        <f aca="true" t="shared" si="1" ref="D11:J11">D4-D7-D9</f>
        <v>3</v>
      </c>
      <c r="E11" s="9">
        <f t="shared" si="1"/>
        <v>1</v>
      </c>
      <c r="F11" s="9">
        <f t="shared" si="1"/>
        <v>0</v>
      </c>
      <c r="G11" s="9">
        <f t="shared" si="1"/>
        <v>2</v>
      </c>
      <c r="H11" s="9">
        <f t="shared" si="1"/>
        <v>0</v>
      </c>
      <c r="I11" s="9">
        <f t="shared" si="1"/>
        <v>0</v>
      </c>
      <c r="J11" s="9">
        <f t="shared" si="1"/>
        <v>0</v>
      </c>
    </row>
    <row r="12" spans="2:10" ht="15" customHeight="1">
      <c r="B12" s="351"/>
      <c r="C12" s="348" t="s">
        <v>4</v>
      </c>
      <c r="D12" s="10">
        <v>100</v>
      </c>
      <c r="E12" s="10">
        <f aca="true" t="shared" si="2" ref="E12:J12">E11/$D11%</f>
        <v>33.333333333333336</v>
      </c>
      <c r="F12" s="10">
        <f t="shared" si="2"/>
        <v>0</v>
      </c>
      <c r="G12" s="10">
        <f t="shared" si="2"/>
        <v>66.66666666666667</v>
      </c>
      <c r="H12" s="10">
        <f t="shared" si="2"/>
        <v>0</v>
      </c>
      <c r="I12" s="10">
        <f t="shared" si="2"/>
        <v>0</v>
      </c>
      <c r="J12" s="10">
        <f t="shared" si="2"/>
        <v>0</v>
      </c>
    </row>
    <row r="13" ht="6" customHeight="1"/>
    <row r="14" spans="1:10" ht="15" customHeight="1">
      <c r="A14" s="355" t="s">
        <v>163</v>
      </c>
      <c r="B14" s="353" t="s">
        <v>162</v>
      </c>
      <c r="C14" s="358" t="s">
        <v>174</v>
      </c>
      <c r="D14" s="128">
        <v>748</v>
      </c>
      <c r="E14" s="131">
        <v>70</v>
      </c>
      <c r="F14" s="128">
        <v>328</v>
      </c>
      <c r="G14" s="131">
        <v>193</v>
      </c>
      <c r="H14" s="128">
        <v>34</v>
      </c>
      <c r="I14" s="131">
        <v>4</v>
      </c>
      <c r="J14" s="128">
        <v>119</v>
      </c>
    </row>
    <row r="15" spans="1:10" ht="15" customHeight="1">
      <c r="A15" s="356"/>
      <c r="B15" s="353"/>
      <c r="C15" s="358" t="s">
        <v>174</v>
      </c>
      <c r="D15" s="144">
        <v>100</v>
      </c>
      <c r="E15" s="143">
        <v>9.4</v>
      </c>
      <c r="F15" s="144">
        <v>43.9</v>
      </c>
      <c r="G15" s="143">
        <v>25.8</v>
      </c>
      <c r="H15" s="144">
        <v>4.5</v>
      </c>
      <c r="I15" s="143">
        <v>0.5</v>
      </c>
      <c r="J15" s="144">
        <v>15.9</v>
      </c>
    </row>
    <row r="16" spans="1:10" ht="15" customHeight="1">
      <c r="A16" s="356"/>
      <c r="B16" s="353"/>
      <c r="C16" s="358" t="s">
        <v>165</v>
      </c>
      <c r="D16" s="128">
        <v>52</v>
      </c>
      <c r="E16" s="131">
        <v>2</v>
      </c>
      <c r="F16" s="128">
        <v>18</v>
      </c>
      <c r="G16" s="131">
        <v>11</v>
      </c>
      <c r="H16" s="128">
        <v>3</v>
      </c>
      <c r="I16" s="131">
        <v>1</v>
      </c>
      <c r="J16" s="128">
        <v>17</v>
      </c>
    </row>
    <row r="17" spans="1:10" ht="15" customHeight="1">
      <c r="A17" s="356"/>
      <c r="B17" s="353"/>
      <c r="C17" s="358" t="s">
        <v>165</v>
      </c>
      <c r="D17" s="139">
        <v>100</v>
      </c>
      <c r="E17" s="142">
        <v>3.8</v>
      </c>
      <c r="F17" s="139">
        <v>34.6</v>
      </c>
      <c r="G17" s="142">
        <v>21.2</v>
      </c>
      <c r="H17" s="139">
        <v>5.8</v>
      </c>
      <c r="I17" s="142">
        <v>1.9</v>
      </c>
      <c r="J17" s="139">
        <v>32.7</v>
      </c>
    </row>
    <row r="18" spans="1:10" ht="15" customHeight="1">
      <c r="A18" s="356"/>
      <c r="B18" s="353"/>
      <c r="C18" s="358" t="s">
        <v>166</v>
      </c>
      <c r="D18" s="133">
        <v>129</v>
      </c>
      <c r="E18" s="132">
        <v>5</v>
      </c>
      <c r="F18" s="133">
        <v>64</v>
      </c>
      <c r="G18" s="132">
        <v>28</v>
      </c>
      <c r="H18" s="133">
        <v>4</v>
      </c>
      <c r="I18" s="132">
        <v>0</v>
      </c>
      <c r="J18" s="133">
        <v>28</v>
      </c>
    </row>
    <row r="19" spans="1:10" ht="15" customHeight="1">
      <c r="A19" s="356"/>
      <c r="B19" s="353"/>
      <c r="C19" s="358" t="s">
        <v>166</v>
      </c>
      <c r="D19" s="144">
        <v>100</v>
      </c>
      <c r="E19" s="143">
        <v>3.9</v>
      </c>
      <c r="F19" s="144">
        <v>49.6</v>
      </c>
      <c r="G19" s="143">
        <v>21.7</v>
      </c>
      <c r="H19" s="144">
        <v>3.1</v>
      </c>
      <c r="I19" s="143">
        <v>0</v>
      </c>
      <c r="J19" s="144">
        <v>21.7</v>
      </c>
    </row>
    <row r="20" spans="1:10" ht="15" customHeight="1">
      <c r="A20" s="356"/>
      <c r="B20" s="353"/>
      <c r="C20" s="358" t="s">
        <v>167</v>
      </c>
      <c r="D20" s="128">
        <v>151</v>
      </c>
      <c r="E20" s="131">
        <v>20</v>
      </c>
      <c r="F20" s="128">
        <v>64</v>
      </c>
      <c r="G20" s="131">
        <v>37</v>
      </c>
      <c r="H20" s="128">
        <v>7</v>
      </c>
      <c r="I20" s="131">
        <v>1</v>
      </c>
      <c r="J20" s="128">
        <v>22</v>
      </c>
    </row>
    <row r="21" spans="1:10" ht="15" customHeight="1">
      <c r="A21" s="356"/>
      <c r="B21" s="353"/>
      <c r="C21" s="358" t="s">
        <v>167</v>
      </c>
      <c r="D21" s="139">
        <v>100</v>
      </c>
      <c r="E21" s="142">
        <v>13.2</v>
      </c>
      <c r="F21" s="139">
        <v>42.4</v>
      </c>
      <c r="G21" s="142">
        <v>24.5</v>
      </c>
      <c r="H21" s="139">
        <v>4.6</v>
      </c>
      <c r="I21" s="142">
        <v>0.7</v>
      </c>
      <c r="J21" s="139">
        <v>14.6</v>
      </c>
    </row>
    <row r="22" spans="1:10" ht="15" customHeight="1">
      <c r="A22" s="356"/>
      <c r="B22" s="353"/>
      <c r="C22" s="358" t="s">
        <v>168</v>
      </c>
      <c r="D22" s="133">
        <v>223</v>
      </c>
      <c r="E22" s="132">
        <v>25</v>
      </c>
      <c r="F22" s="133">
        <v>94</v>
      </c>
      <c r="G22" s="132">
        <v>63</v>
      </c>
      <c r="H22" s="133">
        <v>11</v>
      </c>
      <c r="I22" s="132">
        <v>2</v>
      </c>
      <c r="J22" s="133">
        <v>28</v>
      </c>
    </row>
    <row r="23" spans="1:10" ht="15" customHeight="1">
      <c r="A23" s="356"/>
      <c r="B23" s="353"/>
      <c r="C23" s="358" t="s">
        <v>168</v>
      </c>
      <c r="D23" s="144">
        <v>100</v>
      </c>
      <c r="E23" s="143">
        <v>11.2</v>
      </c>
      <c r="F23" s="144">
        <v>42.2</v>
      </c>
      <c r="G23" s="143">
        <v>28.3</v>
      </c>
      <c r="H23" s="144">
        <v>4.9</v>
      </c>
      <c r="I23" s="143">
        <v>0.9</v>
      </c>
      <c r="J23" s="144">
        <v>12.6</v>
      </c>
    </row>
    <row r="24" spans="1:10" ht="15" customHeight="1">
      <c r="A24" s="356"/>
      <c r="B24" s="353"/>
      <c r="C24" s="358" t="s">
        <v>169</v>
      </c>
      <c r="D24" s="128">
        <v>145</v>
      </c>
      <c r="E24" s="131">
        <v>14</v>
      </c>
      <c r="F24" s="128">
        <v>68</v>
      </c>
      <c r="G24" s="131">
        <v>39</v>
      </c>
      <c r="H24" s="128">
        <v>6</v>
      </c>
      <c r="I24" s="131">
        <v>0</v>
      </c>
      <c r="J24" s="128">
        <v>18</v>
      </c>
    </row>
    <row r="25" spans="1:10" ht="15" customHeight="1">
      <c r="A25" s="356"/>
      <c r="B25" s="353"/>
      <c r="C25" s="358" t="s">
        <v>169</v>
      </c>
      <c r="D25" s="139">
        <v>100</v>
      </c>
      <c r="E25" s="142">
        <v>9.7</v>
      </c>
      <c r="F25" s="139">
        <v>46.9</v>
      </c>
      <c r="G25" s="142">
        <v>26.9</v>
      </c>
      <c r="H25" s="139">
        <v>4.1</v>
      </c>
      <c r="I25" s="142">
        <v>0</v>
      </c>
      <c r="J25" s="139">
        <v>12.4</v>
      </c>
    </row>
    <row r="26" spans="1:10" ht="15" customHeight="1">
      <c r="A26" s="356"/>
      <c r="B26" s="353"/>
      <c r="C26" s="358" t="s">
        <v>170</v>
      </c>
      <c r="D26" s="133">
        <v>32</v>
      </c>
      <c r="E26" s="132">
        <v>3</v>
      </c>
      <c r="F26" s="133">
        <v>13</v>
      </c>
      <c r="G26" s="132">
        <v>11</v>
      </c>
      <c r="H26" s="133">
        <v>2</v>
      </c>
      <c r="I26" s="132">
        <v>0</v>
      </c>
      <c r="J26" s="133">
        <v>3</v>
      </c>
    </row>
    <row r="27" spans="1:10" ht="15" customHeight="1">
      <c r="A27" s="356"/>
      <c r="B27" s="353"/>
      <c r="C27" s="358" t="s">
        <v>170</v>
      </c>
      <c r="D27" s="144">
        <v>100</v>
      </c>
      <c r="E27" s="143">
        <v>9.4</v>
      </c>
      <c r="F27" s="144">
        <v>40.6</v>
      </c>
      <c r="G27" s="143">
        <v>34.4</v>
      </c>
      <c r="H27" s="144">
        <v>6.3</v>
      </c>
      <c r="I27" s="143">
        <v>0</v>
      </c>
      <c r="J27" s="144">
        <v>9.4</v>
      </c>
    </row>
    <row r="28" spans="1:10" ht="15" customHeight="1">
      <c r="A28" s="356"/>
      <c r="B28" s="353"/>
      <c r="C28" s="358" t="s">
        <v>171</v>
      </c>
      <c r="D28" s="128">
        <v>16</v>
      </c>
      <c r="E28" s="131">
        <v>1</v>
      </c>
      <c r="F28" s="128">
        <v>7</v>
      </c>
      <c r="G28" s="131">
        <v>4</v>
      </c>
      <c r="H28" s="128">
        <v>1</v>
      </c>
      <c r="I28" s="131">
        <v>0</v>
      </c>
      <c r="J28" s="128">
        <v>3</v>
      </c>
    </row>
    <row r="29" spans="1:10" ht="15" customHeight="1" thickBot="1">
      <c r="A29" s="356"/>
      <c r="B29" s="354"/>
      <c r="C29" s="359" t="s">
        <v>171</v>
      </c>
      <c r="D29" s="268">
        <v>100</v>
      </c>
      <c r="E29" s="269">
        <v>6.3</v>
      </c>
      <c r="F29" s="268">
        <v>43.8</v>
      </c>
      <c r="G29" s="269">
        <v>25</v>
      </c>
      <c r="H29" s="268">
        <v>6.3</v>
      </c>
      <c r="I29" s="269">
        <v>0</v>
      </c>
      <c r="J29" s="268">
        <v>18.8</v>
      </c>
    </row>
    <row r="30" spans="1:10" ht="15" customHeight="1" thickTop="1">
      <c r="A30" s="356"/>
      <c r="B30" s="352" t="s">
        <v>172</v>
      </c>
      <c r="C30" s="360" t="s">
        <v>174</v>
      </c>
      <c r="D30" s="229">
        <v>544</v>
      </c>
      <c r="E30" s="265">
        <v>21</v>
      </c>
      <c r="F30" s="229">
        <v>187</v>
      </c>
      <c r="G30" s="265">
        <v>244</v>
      </c>
      <c r="H30" s="229">
        <v>25</v>
      </c>
      <c r="I30" s="265">
        <v>2</v>
      </c>
      <c r="J30" s="229">
        <v>65</v>
      </c>
    </row>
    <row r="31" spans="1:10" ht="15" customHeight="1">
      <c r="A31" s="356"/>
      <c r="B31" s="353"/>
      <c r="C31" s="358"/>
      <c r="D31" s="139">
        <v>100</v>
      </c>
      <c r="E31" s="142">
        <v>3.9</v>
      </c>
      <c r="F31" s="139">
        <v>34.4</v>
      </c>
      <c r="G31" s="142">
        <v>44.9</v>
      </c>
      <c r="H31" s="139">
        <v>4.6</v>
      </c>
      <c r="I31" s="142">
        <v>0.4</v>
      </c>
      <c r="J31" s="139">
        <v>11.9</v>
      </c>
    </row>
    <row r="32" spans="1:10" ht="15" customHeight="1">
      <c r="A32" s="356"/>
      <c r="B32" s="353"/>
      <c r="C32" s="358" t="s">
        <v>165</v>
      </c>
      <c r="D32" s="133">
        <v>37</v>
      </c>
      <c r="E32" s="132">
        <v>2</v>
      </c>
      <c r="F32" s="133">
        <v>7</v>
      </c>
      <c r="G32" s="132">
        <v>12</v>
      </c>
      <c r="H32" s="133">
        <v>1</v>
      </c>
      <c r="I32" s="132">
        <v>0</v>
      </c>
      <c r="J32" s="133">
        <v>15</v>
      </c>
    </row>
    <row r="33" spans="1:10" ht="15" customHeight="1">
      <c r="A33" s="356"/>
      <c r="B33" s="353"/>
      <c r="C33" s="358" t="s">
        <v>165</v>
      </c>
      <c r="D33" s="144">
        <v>100</v>
      </c>
      <c r="E33" s="143">
        <v>5.4</v>
      </c>
      <c r="F33" s="144">
        <v>18.9</v>
      </c>
      <c r="G33" s="143">
        <v>32.4</v>
      </c>
      <c r="H33" s="144">
        <v>2.7</v>
      </c>
      <c r="I33" s="143">
        <v>0</v>
      </c>
      <c r="J33" s="144">
        <v>40.5</v>
      </c>
    </row>
    <row r="34" spans="1:10" ht="15" customHeight="1">
      <c r="A34" s="356"/>
      <c r="B34" s="353"/>
      <c r="C34" s="358" t="s">
        <v>166</v>
      </c>
      <c r="D34" s="128">
        <v>67</v>
      </c>
      <c r="E34" s="128">
        <v>2</v>
      </c>
      <c r="F34" s="128">
        <v>21</v>
      </c>
      <c r="G34" s="131">
        <v>31</v>
      </c>
      <c r="H34" s="128">
        <v>1</v>
      </c>
      <c r="I34" s="131">
        <v>0</v>
      </c>
      <c r="J34" s="128">
        <v>12</v>
      </c>
    </row>
    <row r="35" spans="1:10" ht="15" customHeight="1">
      <c r="A35" s="356"/>
      <c r="B35" s="353"/>
      <c r="C35" s="358" t="s">
        <v>166</v>
      </c>
      <c r="D35" s="139">
        <v>100</v>
      </c>
      <c r="E35" s="142">
        <v>3</v>
      </c>
      <c r="F35" s="139">
        <v>31.3</v>
      </c>
      <c r="G35" s="142">
        <v>46.3</v>
      </c>
      <c r="H35" s="139">
        <v>1.5</v>
      </c>
      <c r="I35" s="142">
        <v>0</v>
      </c>
      <c r="J35" s="139">
        <v>17.9</v>
      </c>
    </row>
    <row r="36" spans="1:10" ht="15" customHeight="1">
      <c r="A36" s="356"/>
      <c r="B36" s="353"/>
      <c r="C36" s="358" t="s">
        <v>167</v>
      </c>
      <c r="D36" s="133">
        <v>98</v>
      </c>
      <c r="E36" s="132">
        <v>3</v>
      </c>
      <c r="F36" s="133">
        <v>34</v>
      </c>
      <c r="G36" s="132">
        <v>49</v>
      </c>
      <c r="H36" s="133">
        <v>3</v>
      </c>
      <c r="I36" s="132">
        <v>1</v>
      </c>
      <c r="J36" s="133">
        <v>8</v>
      </c>
    </row>
    <row r="37" spans="1:10" ht="15" customHeight="1">
      <c r="A37" s="356"/>
      <c r="B37" s="353"/>
      <c r="C37" s="358" t="s">
        <v>167</v>
      </c>
      <c r="D37" s="144">
        <v>100</v>
      </c>
      <c r="E37" s="143">
        <v>3.1</v>
      </c>
      <c r="F37" s="144">
        <v>34.7</v>
      </c>
      <c r="G37" s="143">
        <v>50</v>
      </c>
      <c r="H37" s="144">
        <v>3.1</v>
      </c>
      <c r="I37" s="143">
        <v>1</v>
      </c>
      <c r="J37" s="144">
        <v>8.2</v>
      </c>
    </row>
    <row r="38" spans="1:10" ht="15" customHeight="1">
      <c r="A38" s="356"/>
      <c r="B38" s="353"/>
      <c r="C38" s="358" t="s">
        <v>168</v>
      </c>
      <c r="D38" s="128">
        <v>164</v>
      </c>
      <c r="E38" s="131">
        <v>9</v>
      </c>
      <c r="F38" s="128">
        <v>68</v>
      </c>
      <c r="G38" s="131">
        <v>63</v>
      </c>
      <c r="H38" s="128">
        <v>12</v>
      </c>
      <c r="I38" s="131">
        <v>1</v>
      </c>
      <c r="J38" s="128">
        <v>11</v>
      </c>
    </row>
    <row r="39" spans="1:10" ht="15" customHeight="1">
      <c r="A39" s="356"/>
      <c r="B39" s="353"/>
      <c r="C39" s="358" t="s">
        <v>168</v>
      </c>
      <c r="D39" s="139">
        <v>100</v>
      </c>
      <c r="E39" s="142">
        <v>5.5</v>
      </c>
      <c r="F39" s="139">
        <v>41.5</v>
      </c>
      <c r="G39" s="142">
        <v>38.4</v>
      </c>
      <c r="H39" s="139">
        <v>7.3</v>
      </c>
      <c r="I39" s="142">
        <v>0.6</v>
      </c>
      <c r="J39" s="139">
        <v>6.7</v>
      </c>
    </row>
    <row r="40" spans="1:10" ht="15" customHeight="1">
      <c r="A40" s="356"/>
      <c r="B40" s="353"/>
      <c r="C40" s="358" t="s">
        <v>169</v>
      </c>
      <c r="D40" s="133">
        <v>119</v>
      </c>
      <c r="E40" s="132">
        <v>3</v>
      </c>
      <c r="F40" s="133">
        <v>40</v>
      </c>
      <c r="G40" s="132">
        <v>60</v>
      </c>
      <c r="H40" s="133">
        <v>6</v>
      </c>
      <c r="I40" s="132">
        <v>0</v>
      </c>
      <c r="J40" s="133">
        <v>10</v>
      </c>
    </row>
    <row r="41" spans="1:10" ht="15" customHeight="1">
      <c r="A41" s="356"/>
      <c r="B41" s="353"/>
      <c r="C41" s="358" t="s">
        <v>169</v>
      </c>
      <c r="D41" s="144">
        <v>100</v>
      </c>
      <c r="E41" s="143">
        <v>2.5</v>
      </c>
      <c r="F41" s="144">
        <v>33.6</v>
      </c>
      <c r="G41" s="143">
        <v>50.4</v>
      </c>
      <c r="H41" s="144">
        <v>5</v>
      </c>
      <c r="I41" s="143">
        <v>0</v>
      </c>
      <c r="J41" s="144">
        <v>8.4</v>
      </c>
    </row>
    <row r="42" spans="1:10" ht="15" customHeight="1">
      <c r="A42" s="356"/>
      <c r="B42" s="353"/>
      <c r="C42" s="358" t="s">
        <v>170</v>
      </c>
      <c r="D42" s="128">
        <v>45</v>
      </c>
      <c r="E42" s="131">
        <v>1</v>
      </c>
      <c r="F42" s="128">
        <v>13</v>
      </c>
      <c r="G42" s="131">
        <v>21</v>
      </c>
      <c r="H42" s="128">
        <v>2</v>
      </c>
      <c r="I42" s="131">
        <v>0</v>
      </c>
      <c r="J42" s="128">
        <v>8</v>
      </c>
    </row>
    <row r="43" spans="1:10" ht="15" customHeight="1">
      <c r="A43" s="356"/>
      <c r="B43" s="353"/>
      <c r="C43" s="358" t="s">
        <v>170</v>
      </c>
      <c r="D43" s="139">
        <v>100</v>
      </c>
      <c r="E43" s="142">
        <v>2.2</v>
      </c>
      <c r="F43" s="139">
        <v>28.9</v>
      </c>
      <c r="G43" s="142">
        <v>46.7</v>
      </c>
      <c r="H43" s="139">
        <v>4.4</v>
      </c>
      <c r="I43" s="142">
        <v>0</v>
      </c>
      <c r="J43" s="139">
        <v>17.8</v>
      </c>
    </row>
    <row r="44" spans="1:10" ht="15" customHeight="1">
      <c r="A44" s="356"/>
      <c r="B44" s="353"/>
      <c r="C44" s="358" t="s">
        <v>171</v>
      </c>
      <c r="D44" s="133">
        <v>14</v>
      </c>
      <c r="E44" s="132">
        <v>1</v>
      </c>
      <c r="F44" s="133">
        <v>4</v>
      </c>
      <c r="G44" s="132">
        <v>8</v>
      </c>
      <c r="H44" s="133">
        <v>0</v>
      </c>
      <c r="I44" s="132">
        <v>0</v>
      </c>
      <c r="J44" s="133">
        <v>1</v>
      </c>
    </row>
    <row r="45" spans="1:10" ht="15" customHeight="1">
      <c r="A45" s="357"/>
      <c r="B45" s="353"/>
      <c r="C45" s="358" t="s">
        <v>171</v>
      </c>
      <c r="D45" s="139">
        <v>100</v>
      </c>
      <c r="E45" s="142">
        <v>7.1</v>
      </c>
      <c r="F45" s="139">
        <v>28.6</v>
      </c>
      <c r="G45" s="142">
        <v>57.1</v>
      </c>
      <c r="H45" s="139">
        <v>0</v>
      </c>
      <c r="I45" s="142">
        <v>0</v>
      </c>
      <c r="J45" s="139">
        <v>7.1</v>
      </c>
    </row>
    <row r="46" spans="1:10" ht="15" customHeight="1">
      <c r="A46" s="361" t="s">
        <v>173</v>
      </c>
      <c r="B46" s="367" t="s">
        <v>162</v>
      </c>
      <c r="C46" s="379" t="s">
        <v>174</v>
      </c>
      <c r="D46" s="12">
        <v>748</v>
      </c>
      <c r="E46" s="12">
        <v>70</v>
      </c>
      <c r="F46" s="221">
        <v>327</v>
      </c>
      <c r="G46" s="12">
        <v>194</v>
      </c>
      <c r="H46" s="221">
        <v>34</v>
      </c>
      <c r="I46" s="12">
        <v>4</v>
      </c>
      <c r="J46" s="12">
        <v>119</v>
      </c>
    </row>
    <row r="47" spans="1:10" ht="15" customHeight="1">
      <c r="A47" s="362"/>
      <c r="B47" s="367"/>
      <c r="C47" s="379"/>
      <c r="D47" s="29">
        <v>100</v>
      </c>
      <c r="E47" s="40">
        <v>9.358288770053475</v>
      </c>
      <c r="F47" s="30">
        <v>43.71657754010695</v>
      </c>
      <c r="G47" s="40">
        <v>25.935828877005346</v>
      </c>
      <c r="H47" s="30">
        <v>4.545454545454545</v>
      </c>
      <c r="I47" s="40">
        <v>0.53475935828877</v>
      </c>
      <c r="J47" s="40">
        <v>15.909090909090908</v>
      </c>
    </row>
    <row r="48" spans="1:10" ht="15" customHeight="1">
      <c r="A48" s="362"/>
      <c r="B48" s="367"/>
      <c r="C48" s="379" t="s">
        <v>175</v>
      </c>
      <c r="D48" s="12">
        <v>209</v>
      </c>
      <c r="E48" s="12">
        <v>20</v>
      </c>
      <c r="F48" s="221">
        <v>96</v>
      </c>
      <c r="G48" s="12">
        <v>50</v>
      </c>
      <c r="H48" s="221">
        <v>6</v>
      </c>
      <c r="I48" s="12">
        <v>2</v>
      </c>
      <c r="J48" s="12">
        <v>35</v>
      </c>
    </row>
    <row r="49" spans="1:10" ht="15" customHeight="1">
      <c r="A49" s="362"/>
      <c r="B49" s="367"/>
      <c r="C49" s="380" t="s">
        <v>175</v>
      </c>
      <c r="D49" s="25">
        <v>100</v>
      </c>
      <c r="E49" s="41">
        <v>9.569377990430622</v>
      </c>
      <c r="F49" s="26">
        <v>45.93301435406699</v>
      </c>
      <c r="G49" s="41">
        <v>23.923444976076556</v>
      </c>
      <c r="H49" s="26">
        <v>2.870813397129187</v>
      </c>
      <c r="I49" s="41">
        <v>0.9569377990430623</v>
      </c>
      <c r="J49" s="41">
        <v>16.74641148325359</v>
      </c>
    </row>
    <row r="50" spans="1:10" ht="15" customHeight="1">
      <c r="A50" s="362"/>
      <c r="B50" s="367"/>
      <c r="C50" s="381" t="s">
        <v>176</v>
      </c>
      <c r="D50" s="12">
        <v>209</v>
      </c>
      <c r="E50" s="24">
        <v>22</v>
      </c>
      <c r="F50" s="223">
        <v>80</v>
      </c>
      <c r="G50" s="24">
        <v>56</v>
      </c>
      <c r="H50" s="223">
        <v>13</v>
      </c>
      <c r="I50" s="24">
        <v>0</v>
      </c>
      <c r="J50" s="67">
        <v>38</v>
      </c>
    </row>
    <row r="51" spans="1:10" ht="15" customHeight="1">
      <c r="A51" s="362"/>
      <c r="B51" s="367"/>
      <c r="C51" s="382" t="s">
        <v>177</v>
      </c>
      <c r="D51" s="29">
        <v>100</v>
      </c>
      <c r="E51" s="40">
        <v>10.526315789473685</v>
      </c>
      <c r="F51" s="30">
        <v>38.27751196172249</v>
      </c>
      <c r="G51" s="40">
        <v>26.794258373205743</v>
      </c>
      <c r="H51" s="30">
        <v>6.220095693779904</v>
      </c>
      <c r="I51" s="40">
        <v>0</v>
      </c>
      <c r="J51" s="40">
        <v>18.181818181818183</v>
      </c>
    </row>
    <row r="52" spans="1:10" ht="15" customHeight="1">
      <c r="A52" s="362"/>
      <c r="B52" s="367"/>
      <c r="C52" s="379" t="s">
        <v>178</v>
      </c>
      <c r="D52" s="12">
        <v>17</v>
      </c>
      <c r="E52" s="12">
        <v>2</v>
      </c>
      <c r="F52" s="221">
        <v>5</v>
      </c>
      <c r="G52" s="12">
        <v>8</v>
      </c>
      <c r="H52" s="221">
        <v>1</v>
      </c>
      <c r="I52" s="12">
        <v>0</v>
      </c>
      <c r="J52" s="12">
        <v>1</v>
      </c>
    </row>
    <row r="53" spans="1:10" ht="15" customHeight="1">
      <c r="A53" s="362"/>
      <c r="B53" s="367"/>
      <c r="C53" s="380" t="s">
        <v>178</v>
      </c>
      <c r="D53" s="25">
        <v>100</v>
      </c>
      <c r="E53" s="41">
        <v>11.76470588235294</v>
      </c>
      <c r="F53" s="26">
        <v>29.41176470588235</v>
      </c>
      <c r="G53" s="41">
        <v>47.05882352941176</v>
      </c>
      <c r="H53" s="26">
        <v>5.88235294117647</v>
      </c>
      <c r="I53" s="41">
        <v>0</v>
      </c>
      <c r="J53" s="41">
        <v>5.88235294117647</v>
      </c>
    </row>
    <row r="54" spans="1:10" ht="15" customHeight="1">
      <c r="A54" s="362"/>
      <c r="B54" s="367"/>
      <c r="C54" s="379" t="s">
        <v>179</v>
      </c>
      <c r="D54" s="12">
        <v>55</v>
      </c>
      <c r="E54" s="24">
        <v>4</v>
      </c>
      <c r="F54" s="223">
        <v>29</v>
      </c>
      <c r="G54" s="24">
        <v>15</v>
      </c>
      <c r="H54" s="223">
        <v>2</v>
      </c>
      <c r="I54" s="24">
        <v>1</v>
      </c>
      <c r="J54" s="67">
        <v>4</v>
      </c>
    </row>
    <row r="55" spans="1:10" ht="15" customHeight="1">
      <c r="A55" s="362"/>
      <c r="B55" s="367"/>
      <c r="C55" s="380" t="s">
        <v>179</v>
      </c>
      <c r="D55" s="29">
        <v>100</v>
      </c>
      <c r="E55" s="40">
        <v>7.2727272727272725</v>
      </c>
      <c r="F55" s="30">
        <v>52.72727272727272</v>
      </c>
      <c r="G55" s="40">
        <v>27.27272727272727</v>
      </c>
      <c r="H55" s="30">
        <v>3.6363636363636362</v>
      </c>
      <c r="I55" s="40">
        <v>1.8181818181818181</v>
      </c>
      <c r="J55" s="40">
        <v>7.2727272727272725</v>
      </c>
    </row>
    <row r="56" spans="1:10" ht="15" customHeight="1">
      <c r="A56" s="362"/>
      <c r="B56" s="367"/>
      <c r="C56" s="379" t="s">
        <v>180</v>
      </c>
      <c r="D56" s="12">
        <v>146</v>
      </c>
      <c r="E56" s="12">
        <v>12</v>
      </c>
      <c r="F56" s="221">
        <v>68</v>
      </c>
      <c r="G56" s="12">
        <v>37</v>
      </c>
      <c r="H56" s="221">
        <v>6</v>
      </c>
      <c r="I56" s="12">
        <v>1</v>
      </c>
      <c r="J56" s="12">
        <v>22</v>
      </c>
    </row>
    <row r="57" spans="1:10" ht="15" customHeight="1">
      <c r="A57" s="362"/>
      <c r="B57" s="367"/>
      <c r="C57" s="380" t="s">
        <v>180</v>
      </c>
      <c r="D57" s="25">
        <v>100</v>
      </c>
      <c r="E57" s="41">
        <v>8.219178082191782</v>
      </c>
      <c r="F57" s="26">
        <v>46.57534246575342</v>
      </c>
      <c r="G57" s="41">
        <v>25.34246575342466</v>
      </c>
      <c r="H57" s="26">
        <v>4.109589041095891</v>
      </c>
      <c r="I57" s="41">
        <v>0.684931506849315</v>
      </c>
      <c r="J57" s="41">
        <v>15.068493150684931</v>
      </c>
    </row>
    <row r="58" spans="1:10" ht="15" customHeight="1">
      <c r="A58" s="362"/>
      <c r="B58" s="367"/>
      <c r="C58" s="379" t="s">
        <v>2</v>
      </c>
      <c r="D58" s="12">
        <v>12</v>
      </c>
      <c r="E58" s="24">
        <v>1</v>
      </c>
      <c r="F58" s="223">
        <v>9</v>
      </c>
      <c r="G58" s="24">
        <v>1</v>
      </c>
      <c r="H58" s="223">
        <v>0</v>
      </c>
      <c r="I58" s="24">
        <v>0</v>
      </c>
      <c r="J58" s="67">
        <v>1</v>
      </c>
    </row>
    <row r="59" spans="1:10" ht="15" customHeight="1">
      <c r="A59" s="362"/>
      <c r="B59" s="367"/>
      <c r="C59" s="380" t="s">
        <v>2</v>
      </c>
      <c r="D59" s="29">
        <v>100</v>
      </c>
      <c r="E59" s="40">
        <v>8.333333333333334</v>
      </c>
      <c r="F59" s="30">
        <v>75</v>
      </c>
      <c r="G59" s="40">
        <v>8.333333333333334</v>
      </c>
      <c r="H59" s="30">
        <v>0</v>
      </c>
      <c r="I59" s="40">
        <v>0</v>
      </c>
      <c r="J59" s="40">
        <v>8.333333333333334</v>
      </c>
    </row>
    <row r="60" spans="1:10" ht="15" customHeight="1">
      <c r="A60" s="362"/>
      <c r="B60" s="367"/>
      <c r="C60" s="379" t="s">
        <v>181</v>
      </c>
      <c r="D60" s="12">
        <v>6</v>
      </c>
      <c r="E60" s="12">
        <v>1</v>
      </c>
      <c r="F60" s="221">
        <v>2</v>
      </c>
      <c r="G60" s="12">
        <v>2</v>
      </c>
      <c r="H60" s="221">
        <v>0</v>
      </c>
      <c r="I60" s="12">
        <v>0</v>
      </c>
      <c r="J60" s="12">
        <v>1</v>
      </c>
    </row>
    <row r="61" spans="1:10" ht="15" customHeight="1">
      <c r="A61" s="362"/>
      <c r="B61" s="367"/>
      <c r="C61" s="380" t="s">
        <v>181</v>
      </c>
      <c r="D61" s="25">
        <v>100</v>
      </c>
      <c r="E61" s="41">
        <v>16.666666666666668</v>
      </c>
      <c r="F61" s="26">
        <v>33.333333333333336</v>
      </c>
      <c r="G61" s="41">
        <v>33.333333333333336</v>
      </c>
      <c r="H61" s="26">
        <v>0</v>
      </c>
      <c r="I61" s="41">
        <v>0</v>
      </c>
      <c r="J61" s="41">
        <v>16.666666666666668</v>
      </c>
    </row>
    <row r="62" spans="1:10" ht="15" customHeight="1">
      <c r="A62" s="362"/>
      <c r="B62" s="367"/>
      <c r="C62" s="379" t="s">
        <v>182</v>
      </c>
      <c r="D62" s="12">
        <v>94</v>
      </c>
      <c r="E62" s="23">
        <v>8</v>
      </c>
      <c r="F62" s="221">
        <v>38</v>
      </c>
      <c r="G62" s="23">
        <v>25</v>
      </c>
      <c r="H62" s="221">
        <v>6</v>
      </c>
      <c r="I62" s="23">
        <v>0</v>
      </c>
      <c r="J62" s="12">
        <v>17</v>
      </c>
    </row>
    <row r="63" spans="1:10" ht="15" customHeight="1" thickBot="1">
      <c r="A63" s="362"/>
      <c r="B63" s="371"/>
      <c r="C63" s="386" t="s">
        <v>182</v>
      </c>
      <c r="D63" s="272">
        <v>100</v>
      </c>
      <c r="E63" s="274">
        <v>8.51063829787234</v>
      </c>
      <c r="F63" s="323">
        <v>40.42553191489362</v>
      </c>
      <c r="G63" s="274">
        <v>26.595744680851066</v>
      </c>
      <c r="H63" s="323">
        <v>6.382978723404256</v>
      </c>
      <c r="I63" s="274">
        <v>0</v>
      </c>
      <c r="J63" s="274">
        <v>18.085106382978726</v>
      </c>
    </row>
    <row r="64" spans="1:10" ht="15" customHeight="1" thickTop="1">
      <c r="A64" s="362"/>
      <c r="B64" s="363" t="s">
        <v>172</v>
      </c>
      <c r="C64" s="385" t="s">
        <v>174</v>
      </c>
      <c r="D64" s="67">
        <v>544</v>
      </c>
      <c r="E64" s="67">
        <v>21</v>
      </c>
      <c r="F64" s="223">
        <v>188</v>
      </c>
      <c r="G64" s="67">
        <v>243</v>
      </c>
      <c r="H64" s="223">
        <v>25</v>
      </c>
      <c r="I64" s="67">
        <v>2</v>
      </c>
      <c r="J64" s="67">
        <v>65</v>
      </c>
    </row>
    <row r="65" spans="1:10" ht="15" customHeight="1">
      <c r="A65" s="362"/>
      <c r="B65" s="367"/>
      <c r="C65" s="379"/>
      <c r="D65" s="29">
        <v>100</v>
      </c>
      <c r="E65" s="41">
        <v>3.8602941176470584</v>
      </c>
      <c r="F65" s="26">
        <v>34.55882352941176</v>
      </c>
      <c r="G65" s="41">
        <v>44.66911764705882</v>
      </c>
      <c r="H65" s="26">
        <v>4.595588235294118</v>
      </c>
      <c r="I65" s="41">
        <v>0.3676470588235294</v>
      </c>
      <c r="J65" s="41">
        <v>11.948529411764705</v>
      </c>
    </row>
    <row r="66" spans="1:10" ht="15" customHeight="1">
      <c r="A66" s="362"/>
      <c r="B66" s="367"/>
      <c r="C66" s="379" t="s">
        <v>175</v>
      </c>
      <c r="D66" s="12">
        <v>260</v>
      </c>
      <c r="E66" s="12">
        <v>12</v>
      </c>
      <c r="F66" s="221">
        <v>97</v>
      </c>
      <c r="G66" s="12">
        <v>111</v>
      </c>
      <c r="H66" s="221">
        <v>9</v>
      </c>
      <c r="I66" s="12">
        <v>1</v>
      </c>
      <c r="J66" s="12">
        <v>30</v>
      </c>
    </row>
    <row r="67" spans="1:10" ht="15" customHeight="1">
      <c r="A67" s="362"/>
      <c r="B67" s="367"/>
      <c r="C67" s="380" t="s">
        <v>175</v>
      </c>
      <c r="D67" s="25">
        <v>100</v>
      </c>
      <c r="E67" s="41">
        <v>4.615384615384615</v>
      </c>
      <c r="F67" s="26">
        <v>37.30769230769231</v>
      </c>
      <c r="G67" s="41">
        <v>42.69230769230769</v>
      </c>
      <c r="H67" s="26">
        <v>3.4615384615384612</v>
      </c>
      <c r="I67" s="41">
        <v>0.3846153846153846</v>
      </c>
      <c r="J67" s="41">
        <v>11.538461538461538</v>
      </c>
    </row>
    <row r="68" spans="1:10" ht="15" customHeight="1">
      <c r="A68" s="362"/>
      <c r="B68" s="367"/>
      <c r="C68" s="381" t="s">
        <v>176</v>
      </c>
      <c r="D68" s="12">
        <v>50</v>
      </c>
      <c r="E68" s="24">
        <v>1</v>
      </c>
      <c r="F68" s="223">
        <v>13</v>
      </c>
      <c r="G68" s="24">
        <v>26</v>
      </c>
      <c r="H68" s="223">
        <v>4</v>
      </c>
      <c r="I68" s="24">
        <v>0</v>
      </c>
      <c r="J68" s="67">
        <v>6</v>
      </c>
    </row>
    <row r="69" spans="1:10" ht="15" customHeight="1">
      <c r="A69" s="362"/>
      <c r="B69" s="367"/>
      <c r="C69" s="382" t="s">
        <v>177</v>
      </c>
      <c r="D69" s="29">
        <v>100</v>
      </c>
      <c r="E69" s="40">
        <v>2</v>
      </c>
      <c r="F69" s="30">
        <v>26</v>
      </c>
      <c r="G69" s="40">
        <v>52</v>
      </c>
      <c r="H69" s="30">
        <v>8</v>
      </c>
      <c r="I69" s="40">
        <v>0</v>
      </c>
      <c r="J69" s="40">
        <v>12</v>
      </c>
    </row>
    <row r="70" spans="1:10" ht="15" customHeight="1">
      <c r="A70" s="362"/>
      <c r="B70" s="367"/>
      <c r="C70" s="379" t="s">
        <v>178</v>
      </c>
      <c r="D70" s="12">
        <v>40</v>
      </c>
      <c r="E70" s="12">
        <v>2</v>
      </c>
      <c r="F70" s="221">
        <v>12</v>
      </c>
      <c r="G70" s="12">
        <v>20</v>
      </c>
      <c r="H70" s="221">
        <v>2</v>
      </c>
      <c r="I70" s="12">
        <v>0</v>
      </c>
      <c r="J70" s="12">
        <v>4</v>
      </c>
    </row>
    <row r="71" spans="1:10" ht="15" customHeight="1">
      <c r="A71" s="362"/>
      <c r="B71" s="367"/>
      <c r="C71" s="380" t="s">
        <v>178</v>
      </c>
      <c r="D71" s="25">
        <v>100</v>
      </c>
      <c r="E71" s="41">
        <v>5</v>
      </c>
      <c r="F71" s="26">
        <v>30</v>
      </c>
      <c r="G71" s="41">
        <v>50</v>
      </c>
      <c r="H71" s="26">
        <v>5</v>
      </c>
      <c r="I71" s="41">
        <v>0</v>
      </c>
      <c r="J71" s="41">
        <v>10</v>
      </c>
    </row>
    <row r="72" spans="1:10" ht="15" customHeight="1">
      <c r="A72" s="362"/>
      <c r="B72" s="367"/>
      <c r="C72" s="379" t="s">
        <v>179</v>
      </c>
      <c r="D72" s="12">
        <v>71</v>
      </c>
      <c r="E72" s="24">
        <v>3</v>
      </c>
      <c r="F72" s="223">
        <v>27</v>
      </c>
      <c r="G72" s="24">
        <v>29</v>
      </c>
      <c r="H72" s="223">
        <v>3</v>
      </c>
      <c r="I72" s="24">
        <v>1</v>
      </c>
      <c r="J72" s="67">
        <v>8</v>
      </c>
    </row>
    <row r="73" spans="1:10" ht="15" customHeight="1">
      <c r="A73" s="362"/>
      <c r="B73" s="367"/>
      <c r="C73" s="380" t="s">
        <v>179</v>
      </c>
      <c r="D73" s="29">
        <v>100</v>
      </c>
      <c r="E73" s="40">
        <v>4.225352112676057</v>
      </c>
      <c r="F73" s="30">
        <v>38.02816901408451</v>
      </c>
      <c r="G73" s="40">
        <v>40.845070422535215</v>
      </c>
      <c r="H73" s="30">
        <v>4.225352112676057</v>
      </c>
      <c r="I73" s="40">
        <v>1.4084507042253522</v>
      </c>
      <c r="J73" s="40">
        <v>11.267605633802818</v>
      </c>
    </row>
    <row r="74" spans="1:10" ht="15" customHeight="1">
      <c r="A74" s="362"/>
      <c r="B74" s="367"/>
      <c r="C74" s="379" t="s">
        <v>180</v>
      </c>
      <c r="D74" s="12">
        <v>1</v>
      </c>
      <c r="E74" s="12">
        <v>0</v>
      </c>
      <c r="F74" s="221">
        <v>0</v>
      </c>
      <c r="G74" s="12">
        <v>1</v>
      </c>
      <c r="H74" s="221">
        <v>0</v>
      </c>
      <c r="I74" s="12">
        <v>0</v>
      </c>
      <c r="J74" s="12">
        <v>0</v>
      </c>
    </row>
    <row r="75" spans="1:10" ht="15" customHeight="1">
      <c r="A75" s="362"/>
      <c r="B75" s="367"/>
      <c r="C75" s="380" t="s">
        <v>180</v>
      </c>
      <c r="D75" s="25">
        <v>100</v>
      </c>
      <c r="E75" s="41">
        <v>0</v>
      </c>
      <c r="F75" s="26">
        <v>0</v>
      </c>
      <c r="G75" s="41">
        <v>100</v>
      </c>
      <c r="H75" s="26">
        <v>0</v>
      </c>
      <c r="I75" s="41">
        <v>0</v>
      </c>
      <c r="J75" s="41">
        <v>0</v>
      </c>
    </row>
    <row r="76" spans="1:10" ht="15" customHeight="1">
      <c r="A76" s="362"/>
      <c r="B76" s="367"/>
      <c r="C76" s="379" t="s">
        <v>2</v>
      </c>
      <c r="D76" s="12">
        <v>7</v>
      </c>
      <c r="E76" s="24">
        <v>0</v>
      </c>
      <c r="F76" s="223">
        <v>3</v>
      </c>
      <c r="G76" s="24">
        <v>3</v>
      </c>
      <c r="H76" s="223">
        <v>1</v>
      </c>
      <c r="I76" s="24">
        <v>0</v>
      </c>
      <c r="J76" s="67">
        <v>0</v>
      </c>
    </row>
    <row r="77" spans="1:10" ht="15" customHeight="1">
      <c r="A77" s="362"/>
      <c r="B77" s="367"/>
      <c r="C77" s="380" t="s">
        <v>2</v>
      </c>
      <c r="D77" s="29">
        <v>100</v>
      </c>
      <c r="E77" s="40">
        <v>0</v>
      </c>
      <c r="F77" s="30">
        <v>42.857142857142854</v>
      </c>
      <c r="G77" s="40">
        <v>42.857142857142854</v>
      </c>
      <c r="H77" s="30">
        <v>14.285714285714285</v>
      </c>
      <c r="I77" s="40">
        <v>0</v>
      </c>
      <c r="J77" s="40">
        <v>0</v>
      </c>
    </row>
    <row r="78" spans="1:10" ht="15" customHeight="1">
      <c r="A78" s="362"/>
      <c r="B78" s="367"/>
      <c r="C78" s="379" t="s">
        <v>181</v>
      </c>
      <c r="D78" s="12">
        <v>3</v>
      </c>
      <c r="E78" s="12">
        <v>0</v>
      </c>
      <c r="F78" s="221">
        <v>1</v>
      </c>
      <c r="G78" s="12">
        <v>1</v>
      </c>
      <c r="H78" s="221">
        <v>0</v>
      </c>
      <c r="I78" s="12">
        <v>0</v>
      </c>
      <c r="J78" s="12">
        <v>1</v>
      </c>
    </row>
    <row r="79" spans="1:10" ht="15" customHeight="1">
      <c r="A79" s="362"/>
      <c r="B79" s="367"/>
      <c r="C79" s="380" t="s">
        <v>181</v>
      </c>
      <c r="D79" s="25">
        <v>100</v>
      </c>
      <c r="E79" s="41">
        <v>0</v>
      </c>
      <c r="F79" s="26">
        <v>33.333333333333336</v>
      </c>
      <c r="G79" s="41">
        <v>33.333333333333336</v>
      </c>
      <c r="H79" s="26">
        <v>0</v>
      </c>
      <c r="I79" s="41">
        <v>0</v>
      </c>
      <c r="J79" s="41">
        <v>33.333333333333336</v>
      </c>
    </row>
    <row r="80" spans="1:10" ht="15" customHeight="1">
      <c r="A80" s="362"/>
      <c r="B80" s="367"/>
      <c r="C80" s="379" t="s">
        <v>182</v>
      </c>
      <c r="D80" s="12">
        <v>112</v>
      </c>
      <c r="E80" s="23">
        <v>3</v>
      </c>
      <c r="F80" s="221">
        <v>35</v>
      </c>
      <c r="G80" s="23">
        <v>52</v>
      </c>
      <c r="H80" s="221">
        <v>6</v>
      </c>
      <c r="I80" s="23">
        <v>0</v>
      </c>
      <c r="J80" s="12">
        <v>16</v>
      </c>
    </row>
    <row r="81" spans="1:10" ht="15" customHeight="1">
      <c r="A81" s="363"/>
      <c r="B81" s="367"/>
      <c r="C81" s="380" t="s">
        <v>182</v>
      </c>
      <c r="D81" s="25">
        <v>100</v>
      </c>
      <c r="E81" s="41">
        <v>2.6785714285714284</v>
      </c>
      <c r="F81" s="26">
        <v>31.25</v>
      </c>
      <c r="G81" s="41">
        <v>46.42857142857142</v>
      </c>
      <c r="H81" s="26">
        <v>5.357142857142857</v>
      </c>
      <c r="I81" s="41">
        <v>0</v>
      </c>
      <c r="J81" s="41">
        <v>14.285714285714285</v>
      </c>
    </row>
    <row r="82" spans="1:10" ht="15" customHeight="1">
      <c r="A82" s="364" t="s">
        <v>208</v>
      </c>
      <c r="B82" s="373" t="s">
        <v>284</v>
      </c>
      <c r="C82" s="375" t="s">
        <v>189</v>
      </c>
      <c r="D82" s="23">
        <v>560</v>
      </c>
      <c r="E82" s="23">
        <v>52</v>
      </c>
      <c r="F82" s="23">
        <v>255</v>
      </c>
      <c r="G82" s="23">
        <v>146</v>
      </c>
      <c r="H82" s="23">
        <v>24</v>
      </c>
      <c r="I82" s="23">
        <v>1</v>
      </c>
      <c r="J82" s="23">
        <v>82</v>
      </c>
    </row>
    <row r="83" spans="1:10" ht="15" customHeight="1">
      <c r="A83" s="365"/>
      <c r="B83" s="373"/>
      <c r="C83" s="375"/>
      <c r="D83" s="40">
        <v>100</v>
      </c>
      <c r="E83" s="40">
        <v>9.285714285714286</v>
      </c>
      <c r="F83" s="40">
        <v>45.53571428571429</v>
      </c>
      <c r="G83" s="40">
        <v>26.071428571428573</v>
      </c>
      <c r="H83" s="40">
        <v>4.285714285714286</v>
      </c>
      <c r="I83" s="40">
        <v>0.17857142857142858</v>
      </c>
      <c r="J83" s="40">
        <v>14.642857142857144</v>
      </c>
    </row>
    <row r="84" spans="1:10" ht="15" customHeight="1">
      <c r="A84" s="365"/>
      <c r="B84" s="373"/>
      <c r="C84" s="375" t="s">
        <v>209</v>
      </c>
      <c r="D84" s="23">
        <v>341</v>
      </c>
      <c r="E84" s="23">
        <v>36</v>
      </c>
      <c r="F84" s="23">
        <v>149</v>
      </c>
      <c r="G84" s="23">
        <v>90</v>
      </c>
      <c r="H84" s="23">
        <v>16</v>
      </c>
      <c r="I84" s="23">
        <v>0</v>
      </c>
      <c r="J84" s="23">
        <v>50</v>
      </c>
    </row>
    <row r="85" spans="1:10" ht="15" customHeight="1">
      <c r="A85" s="365"/>
      <c r="B85" s="373"/>
      <c r="C85" s="375"/>
      <c r="D85" s="41">
        <v>100</v>
      </c>
      <c r="E85" s="40">
        <v>10.557184750733137</v>
      </c>
      <c r="F85" s="40">
        <v>43.6950146627566</v>
      </c>
      <c r="G85" s="40">
        <v>26.392961876832842</v>
      </c>
      <c r="H85" s="40">
        <v>4.6920821114369495</v>
      </c>
      <c r="I85" s="40">
        <v>0</v>
      </c>
      <c r="J85" s="40">
        <v>14.662756598240469</v>
      </c>
    </row>
    <row r="86" spans="1:10" ht="15" customHeight="1">
      <c r="A86" s="365"/>
      <c r="B86" s="373"/>
      <c r="C86" s="376" t="s">
        <v>210</v>
      </c>
      <c r="D86" s="23">
        <v>34</v>
      </c>
      <c r="E86" s="23">
        <v>2</v>
      </c>
      <c r="F86" s="23">
        <v>21</v>
      </c>
      <c r="G86" s="23">
        <v>6</v>
      </c>
      <c r="H86" s="23">
        <v>1</v>
      </c>
      <c r="I86" s="23">
        <v>0</v>
      </c>
      <c r="J86" s="23">
        <v>4</v>
      </c>
    </row>
    <row r="87" spans="1:10" ht="15" customHeight="1">
      <c r="A87" s="365"/>
      <c r="B87" s="373"/>
      <c r="C87" s="376"/>
      <c r="D87" s="40">
        <v>100</v>
      </c>
      <c r="E87" s="40">
        <v>5.88235294117647</v>
      </c>
      <c r="F87" s="40">
        <v>61.764705882352935</v>
      </c>
      <c r="G87" s="40">
        <v>17.64705882352941</v>
      </c>
      <c r="H87" s="40">
        <v>2.941176470588235</v>
      </c>
      <c r="I87" s="40">
        <v>0</v>
      </c>
      <c r="J87" s="40">
        <v>11.76470588235294</v>
      </c>
    </row>
    <row r="88" spans="1:10" ht="15" customHeight="1">
      <c r="A88" s="365"/>
      <c r="B88" s="373"/>
      <c r="C88" s="376" t="s">
        <v>211</v>
      </c>
      <c r="D88" s="23">
        <v>116</v>
      </c>
      <c r="E88" s="23">
        <v>12</v>
      </c>
      <c r="F88" s="23">
        <v>50</v>
      </c>
      <c r="G88" s="23">
        <v>31</v>
      </c>
      <c r="H88" s="23">
        <v>4</v>
      </c>
      <c r="I88" s="23">
        <v>1</v>
      </c>
      <c r="J88" s="23">
        <v>18</v>
      </c>
    </row>
    <row r="89" spans="1:10" ht="15" customHeight="1">
      <c r="A89" s="365"/>
      <c r="B89" s="373"/>
      <c r="C89" s="376"/>
      <c r="D89" s="41">
        <v>100</v>
      </c>
      <c r="E89" s="40">
        <v>10.344827586206897</v>
      </c>
      <c r="F89" s="40">
        <v>43.10344827586207</v>
      </c>
      <c r="G89" s="40">
        <v>26.724137931034484</v>
      </c>
      <c r="H89" s="40">
        <v>3.4482758620689657</v>
      </c>
      <c r="I89" s="40">
        <v>0.8620689655172414</v>
      </c>
      <c r="J89" s="40">
        <v>15.517241379310345</v>
      </c>
    </row>
    <row r="90" spans="1:10" ht="15" customHeight="1">
      <c r="A90" s="365"/>
      <c r="B90" s="373"/>
      <c r="C90" s="376" t="s">
        <v>212</v>
      </c>
      <c r="D90" s="24">
        <v>69</v>
      </c>
      <c r="E90" s="23">
        <v>2</v>
      </c>
      <c r="F90" s="23">
        <v>35</v>
      </c>
      <c r="G90" s="23">
        <v>19</v>
      </c>
      <c r="H90" s="23">
        <v>3</v>
      </c>
      <c r="I90" s="23">
        <v>0</v>
      </c>
      <c r="J90" s="23">
        <v>10</v>
      </c>
    </row>
    <row r="91" spans="1:10" ht="15" customHeight="1" thickBot="1">
      <c r="A91" s="365"/>
      <c r="B91" s="377"/>
      <c r="C91" s="378"/>
      <c r="D91" s="274">
        <v>100</v>
      </c>
      <c r="E91" s="274">
        <v>2.8985507246376816</v>
      </c>
      <c r="F91" s="274">
        <v>50.72463768115942</v>
      </c>
      <c r="G91" s="274">
        <v>27.536231884057973</v>
      </c>
      <c r="H91" s="274">
        <v>4.347826086956522</v>
      </c>
      <c r="I91" s="274">
        <v>0</v>
      </c>
      <c r="J91" s="274">
        <v>14.492753623188406</v>
      </c>
    </row>
    <row r="92" spans="1:10" ht="15" customHeight="1" thickTop="1">
      <c r="A92" s="365"/>
      <c r="B92" s="366" t="s">
        <v>285</v>
      </c>
      <c r="C92" s="374" t="s">
        <v>189</v>
      </c>
      <c r="D92" s="24">
        <v>422</v>
      </c>
      <c r="E92" s="24">
        <v>17</v>
      </c>
      <c r="F92" s="24">
        <v>152</v>
      </c>
      <c r="G92" s="24">
        <v>195</v>
      </c>
      <c r="H92" s="24">
        <v>18</v>
      </c>
      <c r="I92" s="24">
        <v>1</v>
      </c>
      <c r="J92" s="24">
        <v>39</v>
      </c>
    </row>
    <row r="93" spans="1:10" ht="15" customHeight="1">
      <c r="A93" s="365"/>
      <c r="B93" s="373"/>
      <c r="C93" s="375"/>
      <c r="D93" s="40">
        <v>100</v>
      </c>
      <c r="E93" s="40">
        <v>4.028436018957346</v>
      </c>
      <c r="F93" s="40">
        <v>36.018957345971565</v>
      </c>
      <c r="G93" s="40">
        <v>46.208530805687204</v>
      </c>
      <c r="H93" s="40">
        <v>4.265402843601896</v>
      </c>
      <c r="I93" s="40">
        <v>0.23696682464454977</v>
      </c>
      <c r="J93" s="40">
        <v>9.241706161137442</v>
      </c>
    </row>
    <row r="94" spans="1:10" ht="15" customHeight="1">
      <c r="A94" s="365"/>
      <c r="B94" s="373"/>
      <c r="C94" s="375" t="s">
        <v>209</v>
      </c>
      <c r="D94" s="23">
        <v>252</v>
      </c>
      <c r="E94" s="23">
        <v>11</v>
      </c>
      <c r="F94" s="23">
        <v>102</v>
      </c>
      <c r="G94" s="23">
        <v>109</v>
      </c>
      <c r="H94" s="23">
        <v>8</v>
      </c>
      <c r="I94" s="23">
        <v>1</v>
      </c>
      <c r="J94" s="23">
        <v>21</v>
      </c>
    </row>
    <row r="95" spans="1:10" ht="15" customHeight="1">
      <c r="A95" s="365"/>
      <c r="B95" s="373"/>
      <c r="C95" s="375"/>
      <c r="D95" s="41">
        <v>100</v>
      </c>
      <c r="E95" s="40">
        <v>4.365079365079365</v>
      </c>
      <c r="F95" s="40">
        <v>40.476190476190474</v>
      </c>
      <c r="G95" s="40">
        <v>43.25396825396825</v>
      </c>
      <c r="H95" s="40">
        <v>3.1746031746031744</v>
      </c>
      <c r="I95" s="40">
        <v>0.3968253968253968</v>
      </c>
      <c r="J95" s="40">
        <v>8.333333333333334</v>
      </c>
    </row>
    <row r="96" spans="1:10" ht="15" customHeight="1">
      <c r="A96" s="365"/>
      <c r="B96" s="373"/>
      <c r="C96" s="376" t="s">
        <v>210</v>
      </c>
      <c r="D96" s="23">
        <v>87</v>
      </c>
      <c r="E96" s="23">
        <v>4</v>
      </c>
      <c r="F96" s="23">
        <v>25</v>
      </c>
      <c r="G96" s="23">
        <v>43</v>
      </c>
      <c r="H96" s="23">
        <v>5</v>
      </c>
      <c r="I96" s="23">
        <v>0</v>
      </c>
      <c r="J96" s="23">
        <v>10</v>
      </c>
    </row>
    <row r="97" spans="1:10" ht="15" customHeight="1">
      <c r="A97" s="365"/>
      <c r="B97" s="373"/>
      <c r="C97" s="376"/>
      <c r="D97" s="40">
        <v>100</v>
      </c>
      <c r="E97" s="40">
        <v>4.597701149425287</v>
      </c>
      <c r="F97" s="40">
        <v>28.735632183908045</v>
      </c>
      <c r="G97" s="40">
        <v>49.42528735632184</v>
      </c>
      <c r="H97" s="40">
        <v>5.747126436781609</v>
      </c>
      <c r="I97" s="40">
        <v>0</v>
      </c>
      <c r="J97" s="40">
        <v>11.494252873563218</v>
      </c>
    </row>
    <row r="98" spans="1:10" ht="15" customHeight="1">
      <c r="A98" s="365"/>
      <c r="B98" s="373"/>
      <c r="C98" s="376" t="s">
        <v>211</v>
      </c>
      <c r="D98" s="23">
        <v>18</v>
      </c>
      <c r="E98" s="23">
        <v>0</v>
      </c>
      <c r="F98" s="23">
        <v>6</v>
      </c>
      <c r="G98" s="23">
        <v>9</v>
      </c>
      <c r="H98" s="23">
        <v>2</v>
      </c>
      <c r="I98" s="23">
        <v>0</v>
      </c>
      <c r="J98" s="23">
        <v>1</v>
      </c>
    </row>
    <row r="99" spans="1:10" ht="15" customHeight="1">
      <c r="A99" s="365"/>
      <c r="B99" s="373"/>
      <c r="C99" s="376"/>
      <c r="D99" s="41">
        <v>100</v>
      </c>
      <c r="E99" s="41">
        <v>0</v>
      </c>
      <c r="F99" s="41">
        <v>33.333333333333336</v>
      </c>
      <c r="G99" s="41">
        <v>50</v>
      </c>
      <c r="H99" s="41">
        <v>11.11111111111111</v>
      </c>
      <c r="I99" s="41">
        <v>0</v>
      </c>
      <c r="J99" s="41">
        <v>5.555555555555555</v>
      </c>
    </row>
    <row r="100" spans="1:10" ht="15" customHeight="1">
      <c r="A100" s="365"/>
      <c r="B100" s="373"/>
      <c r="C100" s="376" t="s">
        <v>212</v>
      </c>
      <c r="D100" s="23">
        <v>65</v>
      </c>
      <c r="E100" s="23">
        <v>2</v>
      </c>
      <c r="F100" s="23">
        <v>19</v>
      </c>
      <c r="G100" s="23">
        <v>34</v>
      </c>
      <c r="H100" s="23">
        <v>3</v>
      </c>
      <c r="I100" s="23">
        <v>0</v>
      </c>
      <c r="J100" s="23">
        <v>7</v>
      </c>
    </row>
    <row r="101" spans="1:10" ht="15" customHeight="1">
      <c r="A101" s="366"/>
      <c r="B101" s="373"/>
      <c r="C101" s="376"/>
      <c r="D101" s="41">
        <v>100</v>
      </c>
      <c r="E101" s="41">
        <v>3.0769230769230766</v>
      </c>
      <c r="F101" s="41">
        <v>29.23076923076923</v>
      </c>
      <c r="G101" s="41">
        <v>52.30769230769231</v>
      </c>
      <c r="H101" s="41">
        <v>4.615384615384615</v>
      </c>
      <c r="I101" s="41">
        <v>0</v>
      </c>
      <c r="J101" s="41">
        <v>10.769230769230768</v>
      </c>
    </row>
  </sheetData>
  <mergeCells count="58">
    <mergeCell ref="C80:C81"/>
    <mergeCell ref="C62:C63"/>
    <mergeCell ref="B64:B81"/>
    <mergeCell ref="C64:C65"/>
    <mergeCell ref="C66:C67"/>
    <mergeCell ref="C68:C69"/>
    <mergeCell ref="C70:C71"/>
    <mergeCell ref="C72:C73"/>
    <mergeCell ref="C74:C75"/>
    <mergeCell ref="C76:C77"/>
    <mergeCell ref="C78:C79"/>
    <mergeCell ref="C54:C55"/>
    <mergeCell ref="C56:C57"/>
    <mergeCell ref="C58:C59"/>
    <mergeCell ref="C60:C61"/>
    <mergeCell ref="C46:C47"/>
    <mergeCell ref="C48:C49"/>
    <mergeCell ref="C50:C51"/>
    <mergeCell ref="C52:C53"/>
    <mergeCell ref="B7:B12"/>
    <mergeCell ref="B14:B29"/>
    <mergeCell ref="C14:C15"/>
    <mergeCell ref="C16:C17"/>
    <mergeCell ref="C18:C19"/>
    <mergeCell ref="C20:C21"/>
    <mergeCell ref="C22:C23"/>
    <mergeCell ref="C24:C25"/>
    <mergeCell ref="C26:C27"/>
    <mergeCell ref="C38:C39"/>
    <mergeCell ref="C40:C41"/>
    <mergeCell ref="C42:C43"/>
    <mergeCell ref="C44:C45"/>
    <mergeCell ref="C30:C31"/>
    <mergeCell ref="C32:C33"/>
    <mergeCell ref="C34:C35"/>
    <mergeCell ref="C36:C37"/>
    <mergeCell ref="C28:C29"/>
    <mergeCell ref="C11:C12"/>
    <mergeCell ref="C4:C5"/>
    <mergeCell ref="C9:C10"/>
    <mergeCell ref="C7:C8"/>
    <mergeCell ref="C100:C101"/>
    <mergeCell ref="B82:B91"/>
    <mergeCell ref="C82:C83"/>
    <mergeCell ref="C84:C85"/>
    <mergeCell ref="C86:C87"/>
    <mergeCell ref="C88:C89"/>
    <mergeCell ref="C90:C91"/>
    <mergeCell ref="C92:C93"/>
    <mergeCell ref="C94:C95"/>
    <mergeCell ref="C96:C97"/>
    <mergeCell ref="C98:C99"/>
    <mergeCell ref="A46:A81"/>
    <mergeCell ref="A14:A45"/>
    <mergeCell ref="A82:A101"/>
    <mergeCell ref="B92:B101"/>
    <mergeCell ref="B30:B45"/>
    <mergeCell ref="B46:B63"/>
  </mergeCells>
  <printOptions/>
  <pageMargins left="0.7874015748031497" right="0.7874015748031497" top="0.5905511811023623" bottom="0.5905511811023623" header="0.5118110236220472" footer="0.5118110236220472"/>
  <pageSetup horizontalDpi="600" verticalDpi="600" orientation="portrait" paperSize="9" r:id="rId1"/>
  <rowBreaks count="2" manualBreakCount="2">
    <brk id="45" max="255" man="1"/>
    <brk id="81" max="255" man="1"/>
  </rowBreaks>
</worksheet>
</file>

<file path=xl/worksheets/sheet40.xml><?xml version="1.0" encoding="utf-8"?>
<worksheet xmlns="http://schemas.openxmlformats.org/spreadsheetml/2006/main" xmlns:r="http://schemas.openxmlformats.org/officeDocument/2006/relationships">
  <dimension ref="A1:S45"/>
  <sheetViews>
    <sheetView view="pageBreakPreview" zoomScaleSheetLayoutView="100" workbookViewId="0" topLeftCell="A1">
      <selection activeCell="F27" sqref="F27"/>
    </sheetView>
  </sheetViews>
  <sheetFormatPr defaultColWidth="9.00390625" defaultRowHeight="15" customHeight="1"/>
  <cols>
    <col min="1" max="2" width="2.625" style="2" customWidth="1"/>
    <col min="3" max="3" width="16.625" style="2" customWidth="1"/>
    <col min="4" max="7" width="6.625" style="6" customWidth="1"/>
    <col min="8" max="19" width="9.00390625" style="6" customWidth="1"/>
    <col min="20" max="16384" width="9.00390625" style="2" customWidth="1"/>
  </cols>
  <sheetData>
    <row r="1" ht="15" customHeight="1">
      <c r="C1" s="1" t="s">
        <v>379</v>
      </c>
    </row>
    <row r="3" spans="3:19" s="3" customFormat="1" ht="36" customHeight="1">
      <c r="C3" s="7" t="s">
        <v>0</v>
      </c>
      <c r="D3" s="163" t="s">
        <v>1</v>
      </c>
      <c r="E3" s="163" t="s">
        <v>132</v>
      </c>
      <c r="F3" s="163" t="s">
        <v>133</v>
      </c>
      <c r="G3" s="163" t="s">
        <v>134</v>
      </c>
      <c r="H3" s="109"/>
      <c r="I3" s="109"/>
      <c r="J3" s="109"/>
      <c r="K3" s="109"/>
      <c r="L3" s="109"/>
      <c r="M3" s="109"/>
      <c r="N3" s="109"/>
      <c r="O3" s="109"/>
      <c r="P3" s="109"/>
      <c r="Q3" s="109"/>
      <c r="R3" s="109"/>
      <c r="S3" s="109"/>
    </row>
    <row r="4" spans="3:7" ht="15" customHeight="1">
      <c r="C4" s="348" t="s">
        <v>290</v>
      </c>
      <c r="D4" s="8">
        <f>SUM(E4:G4)</f>
        <v>1305</v>
      </c>
      <c r="E4" s="9">
        <v>215</v>
      </c>
      <c r="F4" s="9">
        <v>248</v>
      </c>
      <c r="G4" s="9">
        <v>842</v>
      </c>
    </row>
    <row r="5" spans="3:7" ht="15" customHeight="1">
      <c r="C5" s="348"/>
      <c r="D5" s="10">
        <v>100</v>
      </c>
      <c r="E5" s="10">
        <f>E4/$D4%</f>
        <v>16.47509578544061</v>
      </c>
      <c r="F5" s="10">
        <f>F4/$D4%</f>
        <v>19.00383141762452</v>
      </c>
      <c r="G5" s="10">
        <f>G4/$D4%</f>
        <v>64.52107279693486</v>
      </c>
    </row>
    <row r="6" ht="6" customHeight="1"/>
    <row r="7" spans="2:7" ht="15" customHeight="1">
      <c r="B7" s="349" t="s">
        <v>224</v>
      </c>
      <c r="C7" s="348" t="s">
        <v>298</v>
      </c>
      <c r="D7" s="150">
        <v>755</v>
      </c>
      <c r="E7" s="150">
        <v>137</v>
      </c>
      <c r="F7" s="150">
        <v>146</v>
      </c>
      <c r="G7" s="150">
        <v>472</v>
      </c>
    </row>
    <row r="8" spans="2:7" ht="15" customHeight="1">
      <c r="B8" s="350"/>
      <c r="C8" s="348" t="s">
        <v>3</v>
      </c>
      <c r="D8" s="11">
        <v>100</v>
      </c>
      <c r="E8" s="11">
        <v>18.1</v>
      </c>
      <c r="F8" s="11">
        <v>19.3</v>
      </c>
      <c r="G8" s="11">
        <v>62.5</v>
      </c>
    </row>
    <row r="9" spans="2:7" ht="15" customHeight="1">
      <c r="B9" s="350"/>
      <c r="C9" s="348" t="s">
        <v>299</v>
      </c>
      <c r="D9" s="150">
        <v>545</v>
      </c>
      <c r="E9" s="150">
        <v>77</v>
      </c>
      <c r="F9" s="150">
        <v>102</v>
      </c>
      <c r="G9" s="150">
        <v>366</v>
      </c>
    </row>
    <row r="10" spans="2:7" ht="15" customHeight="1">
      <c r="B10" s="350"/>
      <c r="C10" s="348" t="s">
        <v>4</v>
      </c>
      <c r="D10" s="11">
        <v>100</v>
      </c>
      <c r="E10" s="11">
        <v>14.1</v>
      </c>
      <c r="F10" s="11">
        <v>18.7</v>
      </c>
      <c r="G10" s="11">
        <v>67.2</v>
      </c>
    </row>
    <row r="11" spans="2:7" ht="15" customHeight="1">
      <c r="B11" s="350"/>
      <c r="C11" s="348" t="s">
        <v>5</v>
      </c>
      <c r="D11" s="9">
        <f>D4-D7-D9</f>
        <v>5</v>
      </c>
      <c r="E11" s="9">
        <f>E4-E7-E9</f>
        <v>1</v>
      </c>
      <c r="F11" s="9">
        <f>F4-F7-F9</f>
        <v>0</v>
      </c>
      <c r="G11" s="9">
        <f>G4-G7-G9</f>
        <v>4</v>
      </c>
    </row>
    <row r="12" spans="2:7" ht="15" customHeight="1">
      <c r="B12" s="351"/>
      <c r="C12" s="348" t="s">
        <v>4</v>
      </c>
      <c r="D12" s="10">
        <v>100</v>
      </c>
      <c r="E12" s="10">
        <f>E11/$D11%</f>
        <v>20</v>
      </c>
      <c r="F12" s="10">
        <f>F11/$D11%</f>
        <v>0</v>
      </c>
      <c r="G12" s="10">
        <f>G11/$D11%</f>
        <v>80</v>
      </c>
    </row>
    <row r="13" ht="6" customHeight="1"/>
    <row r="14" spans="1:7" ht="15" customHeight="1">
      <c r="A14" s="355" t="s">
        <v>163</v>
      </c>
      <c r="B14" s="425" t="s">
        <v>162</v>
      </c>
      <c r="C14" s="409" t="s">
        <v>164</v>
      </c>
      <c r="D14" s="22">
        <v>754</v>
      </c>
      <c r="E14" s="12">
        <v>137</v>
      </c>
      <c r="F14" s="13">
        <v>146</v>
      </c>
      <c r="G14" s="12">
        <v>471</v>
      </c>
    </row>
    <row r="15" spans="1:7" ht="15" customHeight="1">
      <c r="A15" s="356"/>
      <c r="B15" s="426"/>
      <c r="C15" s="410"/>
      <c r="D15" s="80">
        <v>100</v>
      </c>
      <c r="E15" s="29">
        <v>18.2</v>
      </c>
      <c r="F15" s="30">
        <v>19.4</v>
      </c>
      <c r="G15" s="29">
        <v>62.5</v>
      </c>
    </row>
    <row r="16" spans="1:7" ht="15" customHeight="1">
      <c r="A16" s="356"/>
      <c r="B16" s="426"/>
      <c r="C16" s="390" t="s">
        <v>165</v>
      </c>
      <c r="D16" s="19">
        <v>53</v>
      </c>
      <c r="E16" s="12">
        <v>19</v>
      </c>
      <c r="F16" s="15">
        <v>13</v>
      </c>
      <c r="G16" s="12">
        <v>21</v>
      </c>
    </row>
    <row r="17" spans="1:7" ht="15" customHeight="1">
      <c r="A17" s="356"/>
      <c r="B17" s="426"/>
      <c r="C17" s="390" t="s">
        <v>165</v>
      </c>
      <c r="D17" s="32">
        <v>100</v>
      </c>
      <c r="E17" s="25">
        <v>35.8</v>
      </c>
      <c r="F17" s="28">
        <v>24.5</v>
      </c>
      <c r="G17" s="25">
        <v>39.6</v>
      </c>
    </row>
    <row r="18" spans="1:7" ht="15" customHeight="1">
      <c r="A18" s="356"/>
      <c r="B18" s="426"/>
      <c r="C18" s="390" t="s">
        <v>166</v>
      </c>
      <c r="D18" s="65">
        <v>127</v>
      </c>
      <c r="E18" s="16">
        <v>33</v>
      </c>
      <c r="F18" s="17">
        <v>24</v>
      </c>
      <c r="G18" s="16">
        <v>70</v>
      </c>
    </row>
    <row r="19" spans="1:7" ht="15" customHeight="1">
      <c r="A19" s="356"/>
      <c r="B19" s="426"/>
      <c r="C19" s="390" t="s">
        <v>166</v>
      </c>
      <c r="D19" s="80">
        <v>100</v>
      </c>
      <c r="E19" s="29">
        <v>26</v>
      </c>
      <c r="F19" s="30">
        <v>18.9</v>
      </c>
      <c r="G19" s="29">
        <v>55.1</v>
      </c>
    </row>
    <row r="20" spans="1:7" ht="15" customHeight="1">
      <c r="A20" s="356"/>
      <c r="B20" s="426"/>
      <c r="C20" s="390" t="s">
        <v>167</v>
      </c>
      <c r="D20" s="19">
        <v>151</v>
      </c>
      <c r="E20" s="12">
        <v>28</v>
      </c>
      <c r="F20" s="15">
        <v>40</v>
      </c>
      <c r="G20" s="12">
        <v>83</v>
      </c>
    </row>
    <row r="21" spans="1:7" ht="15" customHeight="1">
      <c r="A21" s="356"/>
      <c r="B21" s="426"/>
      <c r="C21" s="390" t="s">
        <v>167</v>
      </c>
      <c r="D21" s="32">
        <v>100</v>
      </c>
      <c r="E21" s="25">
        <v>18.5</v>
      </c>
      <c r="F21" s="28">
        <v>26.5</v>
      </c>
      <c r="G21" s="25">
        <v>55</v>
      </c>
    </row>
    <row r="22" spans="1:7" ht="15" customHeight="1">
      <c r="A22" s="356"/>
      <c r="B22" s="426"/>
      <c r="C22" s="390" t="s">
        <v>168</v>
      </c>
      <c r="D22" s="65">
        <v>227</v>
      </c>
      <c r="E22" s="16">
        <v>42</v>
      </c>
      <c r="F22" s="17">
        <v>43</v>
      </c>
      <c r="G22" s="16">
        <v>142</v>
      </c>
    </row>
    <row r="23" spans="1:7" ht="15" customHeight="1">
      <c r="A23" s="356"/>
      <c r="B23" s="426"/>
      <c r="C23" s="390" t="s">
        <v>168</v>
      </c>
      <c r="D23" s="80">
        <v>100</v>
      </c>
      <c r="E23" s="29">
        <v>18.5</v>
      </c>
      <c r="F23" s="30">
        <v>18.9</v>
      </c>
      <c r="G23" s="29">
        <v>62.6</v>
      </c>
    </row>
    <row r="24" spans="1:7" ht="15" customHeight="1">
      <c r="A24" s="356"/>
      <c r="B24" s="426"/>
      <c r="C24" s="390" t="s">
        <v>169</v>
      </c>
      <c r="D24" s="19">
        <v>147</v>
      </c>
      <c r="E24" s="12">
        <v>13</v>
      </c>
      <c r="F24" s="15">
        <v>18</v>
      </c>
      <c r="G24" s="12">
        <v>116</v>
      </c>
    </row>
    <row r="25" spans="1:7" ht="15" customHeight="1">
      <c r="A25" s="356"/>
      <c r="B25" s="426"/>
      <c r="C25" s="390" t="s">
        <v>169</v>
      </c>
      <c r="D25" s="32">
        <v>100</v>
      </c>
      <c r="E25" s="25">
        <v>8.8</v>
      </c>
      <c r="F25" s="28">
        <v>12.2</v>
      </c>
      <c r="G25" s="25">
        <v>78.9</v>
      </c>
    </row>
    <row r="26" spans="1:7" ht="15" customHeight="1">
      <c r="A26" s="356"/>
      <c r="B26" s="426"/>
      <c r="C26" s="390" t="s">
        <v>170</v>
      </c>
      <c r="D26" s="65">
        <v>32</v>
      </c>
      <c r="E26" s="16">
        <v>2</v>
      </c>
      <c r="F26" s="17">
        <v>4</v>
      </c>
      <c r="G26" s="16">
        <v>26</v>
      </c>
    </row>
    <row r="27" spans="1:7" ht="15" customHeight="1">
      <c r="A27" s="356"/>
      <c r="B27" s="426"/>
      <c r="C27" s="390" t="s">
        <v>170</v>
      </c>
      <c r="D27" s="80">
        <v>100</v>
      </c>
      <c r="E27" s="29">
        <v>6.3</v>
      </c>
      <c r="F27" s="30">
        <v>12.5</v>
      </c>
      <c r="G27" s="29">
        <v>81.3</v>
      </c>
    </row>
    <row r="28" spans="1:7" ht="15" customHeight="1">
      <c r="A28" s="356"/>
      <c r="B28" s="426"/>
      <c r="C28" s="390" t="s">
        <v>171</v>
      </c>
      <c r="D28" s="19">
        <v>17</v>
      </c>
      <c r="E28" s="12">
        <v>0</v>
      </c>
      <c r="F28" s="15">
        <v>4</v>
      </c>
      <c r="G28" s="12">
        <v>13</v>
      </c>
    </row>
    <row r="29" spans="1:7" ht="15" customHeight="1" thickBot="1">
      <c r="A29" s="356"/>
      <c r="B29" s="427"/>
      <c r="C29" s="391" t="s">
        <v>171</v>
      </c>
      <c r="D29" s="278">
        <v>100</v>
      </c>
      <c r="E29" s="272">
        <v>0</v>
      </c>
      <c r="F29" s="271">
        <v>23.5</v>
      </c>
      <c r="G29" s="272">
        <v>76.5</v>
      </c>
    </row>
    <row r="30" spans="1:7" ht="15" customHeight="1" thickTop="1">
      <c r="A30" s="356"/>
      <c r="B30" s="412" t="s">
        <v>172</v>
      </c>
      <c r="C30" s="414" t="s">
        <v>164</v>
      </c>
      <c r="D30" s="65">
        <v>544</v>
      </c>
      <c r="E30" s="67">
        <v>77</v>
      </c>
      <c r="F30" s="17">
        <v>102</v>
      </c>
      <c r="G30" s="67">
        <v>365</v>
      </c>
    </row>
    <row r="31" spans="1:7" ht="15" customHeight="1">
      <c r="A31" s="356"/>
      <c r="B31" s="412"/>
      <c r="C31" s="410"/>
      <c r="D31" s="80">
        <v>100</v>
      </c>
      <c r="E31" s="29">
        <v>14.2</v>
      </c>
      <c r="F31" s="30">
        <v>18.8</v>
      </c>
      <c r="G31" s="29">
        <v>67.1</v>
      </c>
    </row>
    <row r="32" spans="1:7" ht="15" customHeight="1">
      <c r="A32" s="356"/>
      <c r="B32" s="412"/>
      <c r="C32" s="390" t="s">
        <v>165</v>
      </c>
      <c r="D32" s="19">
        <v>37</v>
      </c>
      <c r="E32" s="12">
        <v>11</v>
      </c>
      <c r="F32" s="15">
        <v>5</v>
      </c>
      <c r="G32" s="12">
        <v>21</v>
      </c>
    </row>
    <row r="33" spans="1:7" ht="15" customHeight="1">
      <c r="A33" s="356"/>
      <c r="B33" s="412"/>
      <c r="C33" s="390" t="s">
        <v>165</v>
      </c>
      <c r="D33" s="32">
        <v>100</v>
      </c>
      <c r="E33" s="25">
        <v>29.7</v>
      </c>
      <c r="F33" s="28">
        <v>13.5</v>
      </c>
      <c r="G33" s="25">
        <v>56.8</v>
      </c>
    </row>
    <row r="34" spans="1:7" ht="15" customHeight="1">
      <c r="A34" s="356"/>
      <c r="B34" s="412"/>
      <c r="C34" s="390" t="s">
        <v>166</v>
      </c>
      <c r="D34" s="65">
        <v>66</v>
      </c>
      <c r="E34" s="16">
        <v>9</v>
      </c>
      <c r="F34" s="17">
        <v>6</v>
      </c>
      <c r="G34" s="16">
        <v>51</v>
      </c>
    </row>
    <row r="35" spans="1:7" ht="15" customHeight="1">
      <c r="A35" s="356"/>
      <c r="B35" s="412"/>
      <c r="C35" s="390" t="s">
        <v>166</v>
      </c>
      <c r="D35" s="80">
        <v>100</v>
      </c>
      <c r="E35" s="29">
        <v>13.6</v>
      </c>
      <c r="F35" s="30">
        <v>9.1</v>
      </c>
      <c r="G35" s="29">
        <v>77.3</v>
      </c>
    </row>
    <row r="36" spans="1:7" ht="15" customHeight="1">
      <c r="A36" s="356"/>
      <c r="B36" s="412"/>
      <c r="C36" s="390" t="s">
        <v>167</v>
      </c>
      <c r="D36" s="19">
        <v>99</v>
      </c>
      <c r="E36" s="12">
        <v>22</v>
      </c>
      <c r="F36" s="15">
        <v>16</v>
      </c>
      <c r="G36" s="12">
        <v>61</v>
      </c>
    </row>
    <row r="37" spans="1:7" ht="15" customHeight="1">
      <c r="A37" s="356"/>
      <c r="B37" s="412"/>
      <c r="C37" s="390" t="s">
        <v>167</v>
      </c>
      <c r="D37" s="32">
        <v>100</v>
      </c>
      <c r="E37" s="25">
        <v>22.2</v>
      </c>
      <c r="F37" s="28">
        <v>16.2</v>
      </c>
      <c r="G37" s="25">
        <v>61.6</v>
      </c>
    </row>
    <row r="38" spans="1:7" ht="15" customHeight="1">
      <c r="A38" s="356"/>
      <c r="B38" s="412"/>
      <c r="C38" s="390" t="s">
        <v>168</v>
      </c>
      <c r="D38" s="65">
        <v>163</v>
      </c>
      <c r="E38" s="16">
        <v>18</v>
      </c>
      <c r="F38" s="17">
        <v>44</v>
      </c>
      <c r="G38" s="16">
        <v>101</v>
      </c>
    </row>
    <row r="39" spans="1:7" ht="15" customHeight="1">
      <c r="A39" s="356"/>
      <c r="B39" s="412"/>
      <c r="C39" s="390" t="s">
        <v>168</v>
      </c>
      <c r="D39" s="80">
        <v>100</v>
      </c>
      <c r="E39" s="29">
        <v>11</v>
      </c>
      <c r="F39" s="30">
        <v>27</v>
      </c>
      <c r="G39" s="29">
        <v>62</v>
      </c>
    </row>
    <row r="40" spans="1:7" ht="15" customHeight="1">
      <c r="A40" s="356"/>
      <c r="B40" s="412"/>
      <c r="C40" s="390" t="s">
        <v>169</v>
      </c>
      <c r="D40" s="19">
        <v>123</v>
      </c>
      <c r="E40" s="12">
        <v>9</v>
      </c>
      <c r="F40" s="15">
        <v>21</v>
      </c>
      <c r="G40" s="12">
        <v>93</v>
      </c>
    </row>
    <row r="41" spans="1:7" ht="15" customHeight="1">
      <c r="A41" s="356"/>
      <c r="B41" s="412"/>
      <c r="C41" s="390" t="s">
        <v>169</v>
      </c>
      <c r="D41" s="32">
        <v>100</v>
      </c>
      <c r="E41" s="25">
        <v>7.3</v>
      </c>
      <c r="F41" s="28">
        <v>17.1</v>
      </c>
      <c r="G41" s="25">
        <v>75.6</v>
      </c>
    </row>
    <row r="42" spans="1:7" ht="15" customHeight="1">
      <c r="A42" s="356"/>
      <c r="B42" s="412"/>
      <c r="C42" s="390" t="s">
        <v>170</v>
      </c>
      <c r="D42" s="65">
        <v>43</v>
      </c>
      <c r="E42" s="16">
        <v>5</v>
      </c>
      <c r="F42" s="17">
        <v>8</v>
      </c>
      <c r="G42" s="16">
        <v>30</v>
      </c>
    </row>
    <row r="43" spans="1:7" ht="15" customHeight="1">
      <c r="A43" s="356"/>
      <c r="B43" s="412"/>
      <c r="C43" s="390" t="s">
        <v>170</v>
      </c>
      <c r="D43" s="80">
        <v>100</v>
      </c>
      <c r="E43" s="29">
        <v>11.6</v>
      </c>
      <c r="F43" s="30">
        <v>18.6</v>
      </c>
      <c r="G43" s="29">
        <v>69.8</v>
      </c>
    </row>
    <row r="44" spans="1:7" ht="15" customHeight="1">
      <c r="A44" s="356"/>
      <c r="B44" s="412"/>
      <c r="C44" s="390" t="s">
        <v>171</v>
      </c>
      <c r="D44" s="19">
        <v>13</v>
      </c>
      <c r="E44" s="12">
        <v>3</v>
      </c>
      <c r="F44" s="15">
        <v>2</v>
      </c>
      <c r="G44" s="12">
        <v>8</v>
      </c>
    </row>
    <row r="45" spans="1:7" ht="15" customHeight="1">
      <c r="A45" s="357"/>
      <c r="B45" s="413"/>
      <c r="C45" s="390" t="s">
        <v>171</v>
      </c>
      <c r="D45" s="32">
        <v>100</v>
      </c>
      <c r="E45" s="25">
        <v>23.1</v>
      </c>
      <c r="F45" s="28">
        <v>15.4</v>
      </c>
      <c r="G45" s="25">
        <v>61.5</v>
      </c>
    </row>
  </sheetData>
  <mergeCells count="24">
    <mergeCell ref="C4:C5"/>
    <mergeCell ref="C9:C10"/>
    <mergeCell ref="C7:C8"/>
    <mergeCell ref="C11:C12"/>
    <mergeCell ref="C44:C45"/>
    <mergeCell ref="B14:B29"/>
    <mergeCell ref="C14:C15"/>
    <mergeCell ref="C16:C17"/>
    <mergeCell ref="C18:C19"/>
    <mergeCell ref="C20:C21"/>
    <mergeCell ref="C22:C23"/>
    <mergeCell ref="C24:C25"/>
    <mergeCell ref="C26:C27"/>
    <mergeCell ref="C28:C29"/>
    <mergeCell ref="B7:B12"/>
    <mergeCell ref="A14:A45"/>
    <mergeCell ref="B30:B45"/>
    <mergeCell ref="C30:C31"/>
    <mergeCell ref="C32:C33"/>
    <mergeCell ref="C34:C35"/>
    <mergeCell ref="C36:C37"/>
    <mergeCell ref="C38:C39"/>
    <mergeCell ref="C40:C41"/>
    <mergeCell ref="C42:C43"/>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S81"/>
  <sheetViews>
    <sheetView view="pageBreakPreview" zoomScaleSheetLayoutView="100" workbookViewId="0" topLeftCell="A1">
      <selection activeCell="F27" sqref="F27"/>
    </sheetView>
  </sheetViews>
  <sheetFormatPr defaultColWidth="9.00390625" defaultRowHeight="15" customHeight="1"/>
  <cols>
    <col min="1" max="2" width="2.625" style="2" customWidth="1"/>
    <col min="3" max="3" width="16.625" style="2" customWidth="1"/>
    <col min="4" max="7" width="6.625" style="6" customWidth="1"/>
    <col min="8" max="19" width="9.00390625" style="6" customWidth="1"/>
    <col min="20" max="16384" width="9.00390625" style="2" customWidth="1"/>
  </cols>
  <sheetData>
    <row r="1" ht="15" customHeight="1">
      <c r="C1" s="1" t="s">
        <v>380</v>
      </c>
    </row>
    <row r="3" spans="3:19" s="3" customFormat="1" ht="36" customHeight="1">
      <c r="C3" s="7" t="s">
        <v>0</v>
      </c>
      <c r="D3" s="163" t="s">
        <v>1</v>
      </c>
      <c r="E3" s="163" t="s">
        <v>132</v>
      </c>
      <c r="F3" s="163" t="s">
        <v>133</v>
      </c>
      <c r="G3" s="163" t="s">
        <v>134</v>
      </c>
      <c r="H3" s="109"/>
      <c r="I3" s="109"/>
      <c r="J3" s="109"/>
      <c r="K3" s="109"/>
      <c r="L3" s="109"/>
      <c r="M3" s="109"/>
      <c r="N3" s="109"/>
      <c r="O3" s="109"/>
      <c r="P3" s="109"/>
      <c r="Q3" s="109"/>
      <c r="R3" s="109"/>
      <c r="S3" s="109"/>
    </row>
    <row r="4" spans="3:7" ht="15" customHeight="1">
      <c r="C4" s="348" t="s">
        <v>290</v>
      </c>
      <c r="D4" s="8">
        <f>SUM(E4:G4)</f>
        <v>1307</v>
      </c>
      <c r="E4" s="9">
        <v>232</v>
      </c>
      <c r="F4" s="9">
        <v>460</v>
      </c>
      <c r="G4" s="9">
        <v>615</v>
      </c>
    </row>
    <row r="5" spans="3:7" ht="15" customHeight="1">
      <c r="C5" s="348"/>
      <c r="D5" s="10">
        <v>100</v>
      </c>
      <c r="E5" s="10">
        <f>E4/$D4%</f>
        <v>17.750573833205813</v>
      </c>
      <c r="F5" s="10">
        <f>F4/$D4%</f>
        <v>35.19510328997705</v>
      </c>
      <c r="G5" s="10">
        <f>G4/$D4%</f>
        <v>47.05432287681714</v>
      </c>
    </row>
    <row r="6" ht="6" customHeight="1"/>
    <row r="7" spans="2:7" ht="15" customHeight="1">
      <c r="B7" s="349" t="s">
        <v>224</v>
      </c>
      <c r="C7" s="348" t="s">
        <v>298</v>
      </c>
      <c r="D7" s="150">
        <v>757</v>
      </c>
      <c r="E7" s="150">
        <v>145</v>
      </c>
      <c r="F7" s="150">
        <v>265</v>
      </c>
      <c r="G7" s="150">
        <v>347</v>
      </c>
    </row>
    <row r="8" spans="2:7" ht="15" customHeight="1">
      <c r="B8" s="350"/>
      <c r="C8" s="348" t="s">
        <v>3</v>
      </c>
      <c r="D8" s="11">
        <v>100</v>
      </c>
      <c r="E8" s="11">
        <v>19.2</v>
      </c>
      <c r="F8" s="11">
        <v>35</v>
      </c>
      <c r="G8" s="11">
        <v>45.8</v>
      </c>
    </row>
    <row r="9" spans="2:7" ht="15" customHeight="1">
      <c r="B9" s="350"/>
      <c r="C9" s="348" t="s">
        <v>299</v>
      </c>
      <c r="D9" s="150">
        <v>545</v>
      </c>
      <c r="E9" s="150">
        <v>86</v>
      </c>
      <c r="F9" s="150">
        <v>192</v>
      </c>
      <c r="G9" s="150">
        <v>267</v>
      </c>
    </row>
    <row r="10" spans="2:7" ht="15" customHeight="1">
      <c r="B10" s="350"/>
      <c r="C10" s="348" t="s">
        <v>4</v>
      </c>
      <c r="D10" s="11">
        <v>100</v>
      </c>
      <c r="E10" s="11">
        <v>15.8</v>
      </c>
      <c r="F10" s="11">
        <v>35.2</v>
      </c>
      <c r="G10" s="11">
        <v>49</v>
      </c>
    </row>
    <row r="11" spans="2:7" ht="15" customHeight="1">
      <c r="B11" s="350"/>
      <c r="C11" s="348" t="s">
        <v>5</v>
      </c>
      <c r="D11" s="9">
        <f>D4-D7-D9</f>
        <v>5</v>
      </c>
      <c r="E11" s="9">
        <f>E4-E7-E9</f>
        <v>1</v>
      </c>
      <c r="F11" s="9">
        <f>F4-F7-F9</f>
        <v>3</v>
      </c>
      <c r="G11" s="9">
        <f>G4-G7-G9</f>
        <v>1</v>
      </c>
    </row>
    <row r="12" spans="2:7" ht="15" customHeight="1">
      <c r="B12" s="351"/>
      <c r="C12" s="348" t="s">
        <v>4</v>
      </c>
      <c r="D12" s="10">
        <v>100</v>
      </c>
      <c r="E12" s="10">
        <f>E11/$D11%</f>
        <v>20</v>
      </c>
      <c r="F12" s="10">
        <f>F11/$D11%</f>
        <v>60</v>
      </c>
      <c r="G12" s="10">
        <f>G11/$D11%</f>
        <v>20</v>
      </c>
    </row>
    <row r="13" ht="6" customHeight="1"/>
    <row r="14" spans="1:7" ht="15" customHeight="1">
      <c r="A14" s="355" t="s">
        <v>163</v>
      </c>
      <c r="B14" s="425" t="s">
        <v>162</v>
      </c>
      <c r="C14" s="409" t="s">
        <v>164</v>
      </c>
      <c r="D14" s="22">
        <v>756</v>
      </c>
      <c r="E14" s="12">
        <v>145</v>
      </c>
      <c r="F14" s="13">
        <v>265</v>
      </c>
      <c r="G14" s="12">
        <v>346</v>
      </c>
    </row>
    <row r="15" spans="1:7" ht="15" customHeight="1">
      <c r="A15" s="356"/>
      <c r="B15" s="426"/>
      <c r="C15" s="410"/>
      <c r="D15" s="80">
        <v>100</v>
      </c>
      <c r="E15" s="29">
        <v>19.2</v>
      </c>
      <c r="F15" s="30">
        <v>35.1</v>
      </c>
      <c r="G15" s="29">
        <v>45.8</v>
      </c>
    </row>
    <row r="16" spans="1:7" ht="15" customHeight="1">
      <c r="A16" s="356"/>
      <c r="B16" s="426"/>
      <c r="C16" s="390" t="s">
        <v>165</v>
      </c>
      <c r="D16" s="19">
        <v>53</v>
      </c>
      <c r="E16" s="12">
        <v>11</v>
      </c>
      <c r="F16" s="15">
        <v>16</v>
      </c>
      <c r="G16" s="12">
        <v>26</v>
      </c>
    </row>
    <row r="17" spans="1:7" ht="15" customHeight="1">
      <c r="A17" s="356"/>
      <c r="B17" s="426"/>
      <c r="C17" s="390" t="s">
        <v>165</v>
      </c>
      <c r="D17" s="32">
        <v>100</v>
      </c>
      <c r="E17" s="25">
        <v>20.8</v>
      </c>
      <c r="F17" s="28">
        <v>30.2</v>
      </c>
      <c r="G17" s="25">
        <v>49.1</v>
      </c>
    </row>
    <row r="18" spans="1:7" ht="15" customHeight="1">
      <c r="A18" s="356"/>
      <c r="B18" s="426"/>
      <c r="C18" s="390" t="s">
        <v>166</v>
      </c>
      <c r="D18" s="65">
        <v>128</v>
      </c>
      <c r="E18" s="16">
        <v>31</v>
      </c>
      <c r="F18" s="17">
        <v>40</v>
      </c>
      <c r="G18" s="16">
        <v>57</v>
      </c>
    </row>
    <row r="19" spans="1:7" ht="15" customHeight="1">
      <c r="A19" s="356"/>
      <c r="B19" s="426"/>
      <c r="C19" s="390" t="s">
        <v>166</v>
      </c>
      <c r="D19" s="80">
        <v>100</v>
      </c>
      <c r="E19" s="29">
        <v>24.2</v>
      </c>
      <c r="F19" s="30">
        <v>31.3</v>
      </c>
      <c r="G19" s="29">
        <v>44.5</v>
      </c>
    </row>
    <row r="20" spans="1:7" ht="15" customHeight="1">
      <c r="A20" s="356"/>
      <c r="B20" s="426"/>
      <c r="C20" s="390" t="s">
        <v>167</v>
      </c>
      <c r="D20" s="19">
        <v>151</v>
      </c>
      <c r="E20" s="12">
        <v>34</v>
      </c>
      <c r="F20" s="15">
        <v>45</v>
      </c>
      <c r="G20" s="12">
        <v>72</v>
      </c>
    </row>
    <row r="21" spans="1:7" ht="15" customHeight="1">
      <c r="A21" s="356"/>
      <c r="B21" s="426"/>
      <c r="C21" s="390" t="s">
        <v>167</v>
      </c>
      <c r="D21" s="32">
        <v>100</v>
      </c>
      <c r="E21" s="25">
        <v>22.5</v>
      </c>
      <c r="F21" s="28">
        <v>29.8</v>
      </c>
      <c r="G21" s="25">
        <v>47.7</v>
      </c>
    </row>
    <row r="22" spans="1:7" ht="15" customHeight="1">
      <c r="A22" s="356"/>
      <c r="B22" s="426"/>
      <c r="C22" s="390" t="s">
        <v>168</v>
      </c>
      <c r="D22" s="65">
        <v>225</v>
      </c>
      <c r="E22" s="16">
        <v>31</v>
      </c>
      <c r="F22" s="17">
        <v>98</v>
      </c>
      <c r="G22" s="16">
        <v>96</v>
      </c>
    </row>
    <row r="23" spans="1:7" ht="15" customHeight="1">
      <c r="A23" s="356"/>
      <c r="B23" s="426"/>
      <c r="C23" s="390" t="s">
        <v>168</v>
      </c>
      <c r="D23" s="80">
        <v>100</v>
      </c>
      <c r="E23" s="29">
        <v>13.8</v>
      </c>
      <c r="F23" s="30">
        <v>43.6</v>
      </c>
      <c r="G23" s="29">
        <v>42.7</v>
      </c>
    </row>
    <row r="24" spans="1:7" ht="15" customHeight="1">
      <c r="A24" s="356"/>
      <c r="B24" s="426"/>
      <c r="C24" s="390" t="s">
        <v>169</v>
      </c>
      <c r="D24" s="19">
        <v>147</v>
      </c>
      <c r="E24" s="12">
        <v>27</v>
      </c>
      <c r="F24" s="15">
        <v>49</v>
      </c>
      <c r="G24" s="12">
        <v>71</v>
      </c>
    </row>
    <row r="25" spans="1:7" ht="15" customHeight="1">
      <c r="A25" s="356"/>
      <c r="B25" s="426"/>
      <c r="C25" s="390" t="s">
        <v>169</v>
      </c>
      <c r="D25" s="32">
        <v>100</v>
      </c>
      <c r="E25" s="25">
        <v>18.4</v>
      </c>
      <c r="F25" s="28">
        <v>33.3</v>
      </c>
      <c r="G25" s="25">
        <v>48.3</v>
      </c>
    </row>
    <row r="26" spans="1:7" ht="15" customHeight="1">
      <c r="A26" s="356"/>
      <c r="B26" s="426"/>
      <c r="C26" s="390" t="s">
        <v>170</v>
      </c>
      <c r="D26" s="65">
        <v>35</v>
      </c>
      <c r="E26" s="16">
        <v>9</v>
      </c>
      <c r="F26" s="17">
        <v>14</v>
      </c>
      <c r="G26" s="16">
        <v>12</v>
      </c>
    </row>
    <row r="27" spans="1:7" ht="15" customHeight="1">
      <c r="A27" s="356"/>
      <c r="B27" s="426"/>
      <c r="C27" s="390" t="s">
        <v>170</v>
      </c>
      <c r="D27" s="80">
        <v>100</v>
      </c>
      <c r="E27" s="29">
        <v>25.7</v>
      </c>
      <c r="F27" s="30">
        <v>40</v>
      </c>
      <c r="G27" s="29">
        <v>34.3</v>
      </c>
    </row>
    <row r="28" spans="1:7" ht="15" customHeight="1">
      <c r="A28" s="356"/>
      <c r="B28" s="426"/>
      <c r="C28" s="390" t="s">
        <v>171</v>
      </c>
      <c r="D28" s="19">
        <v>17</v>
      </c>
      <c r="E28" s="12">
        <v>2</v>
      </c>
      <c r="F28" s="15">
        <v>3</v>
      </c>
      <c r="G28" s="12">
        <v>12</v>
      </c>
    </row>
    <row r="29" spans="1:7" ht="15" customHeight="1" thickBot="1">
      <c r="A29" s="356"/>
      <c r="B29" s="427"/>
      <c r="C29" s="391" t="s">
        <v>171</v>
      </c>
      <c r="D29" s="278">
        <v>100</v>
      </c>
      <c r="E29" s="272">
        <v>11.8</v>
      </c>
      <c r="F29" s="271">
        <v>17.6</v>
      </c>
      <c r="G29" s="272">
        <v>70.6</v>
      </c>
    </row>
    <row r="30" spans="1:7" ht="15" customHeight="1" thickTop="1">
      <c r="A30" s="356"/>
      <c r="B30" s="412" t="s">
        <v>172</v>
      </c>
      <c r="C30" s="414" t="s">
        <v>164</v>
      </c>
      <c r="D30" s="65">
        <v>544</v>
      </c>
      <c r="E30" s="67">
        <v>86</v>
      </c>
      <c r="F30" s="17">
        <v>192</v>
      </c>
      <c r="G30" s="67">
        <v>266</v>
      </c>
    </row>
    <row r="31" spans="1:7" ht="15" customHeight="1">
      <c r="A31" s="356"/>
      <c r="B31" s="412"/>
      <c r="C31" s="410"/>
      <c r="D31" s="80">
        <v>100</v>
      </c>
      <c r="E31" s="29">
        <v>15.8</v>
      </c>
      <c r="F31" s="30">
        <v>35.3</v>
      </c>
      <c r="G31" s="29">
        <v>48.9</v>
      </c>
    </row>
    <row r="32" spans="1:7" ht="15" customHeight="1">
      <c r="A32" s="356"/>
      <c r="B32" s="412"/>
      <c r="C32" s="390" t="s">
        <v>165</v>
      </c>
      <c r="D32" s="19">
        <v>37</v>
      </c>
      <c r="E32" s="12">
        <v>10</v>
      </c>
      <c r="F32" s="15">
        <v>11</v>
      </c>
      <c r="G32" s="12">
        <v>16</v>
      </c>
    </row>
    <row r="33" spans="1:7" ht="15" customHeight="1">
      <c r="A33" s="356"/>
      <c r="B33" s="412"/>
      <c r="C33" s="390" t="s">
        <v>165</v>
      </c>
      <c r="D33" s="32">
        <v>100</v>
      </c>
      <c r="E33" s="25">
        <v>27</v>
      </c>
      <c r="F33" s="28">
        <v>29.7</v>
      </c>
      <c r="G33" s="25">
        <v>43.2</v>
      </c>
    </row>
    <row r="34" spans="1:7" ht="15" customHeight="1">
      <c r="A34" s="356"/>
      <c r="B34" s="412"/>
      <c r="C34" s="390" t="s">
        <v>166</v>
      </c>
      <c r="D34" s="65">
        <v>67</v>
      </c>
      <c r="E34" s="16">
        <v>11</v>
      </c>
      <c r="F34" s="17">
        <v>20</v>
      </c>
      <c r="G34" s="16">
        <v>36</v>
      </c>
    </row>
    <row r="35" spans="1:7" ht="15" customHeight="1">
      <c r="A35" s="356"/>
      <c r="B35" s="412"/>
      <c r="C35" s="390" t="s">
        <v>166</v>
      </c>
      <c r="D35" s="80">
        <v>100</v>
      </c>
      <c r="E35" s="29">
        <v>16.4</v>
      </c>
      <c r="F35" s="30">
        <v>29.9</v>
      </c>
      <c r="G35" s="29">
        <v>53.7</v>
      </c>
    </row>
    <row r="36" spans="1:7" ht="15" customHeight="1">
      <c r="A36" s="356"/>
      <c r="B36" s="412"/>
      <c r="C36" s="390" t="s">
        <v>167</v>
      </c>
      <c r="D36" s="19">
        <v>99</v>
      </c>
      <c r="E36" s="12">
        <v>18</v>
      </c>
      <c r="F36" s="15">
        <v>30</v>
      </c>
      <c r="G36" s="12">
        <v>51</v>
      </c>
    </row>
    <row r="37" spans="1:7" ht="15" customHeight="1">
      <c r="A37" s="356"/>
      <c r="B37" s="412"/>
      <c r="C37" s="390" t="s">
        <v>167</v>
      </c>
      <c r="D37" s="32">
        <v>100</v>
      </c>
      <c r="E37" s="25">
        <v>18.2</v>
      </c>
      <c r="F37" s="28">
        <v>30.3</v>
      </c>
      <c r="G37" s="25">
        <v>51.5</v>
      </c>
    </row>
    <row r="38" spans="1:7" ht="15" customHeight="1">
      <c r="A38" s="356"/>
      <c r="B38" s="412"/>
      <c r="C38" s="390" t="s">
        <v>168</v>
      </c>
      <c r="D38" s="65">
        <v>163</v>
      </c>
      <c r="E38" s="16">
        <v>25</v>
      </c>
      <c r="F38" s="17">
        <v>65</v>
      </c>
      <c r="G38" s="16">
        <v>73</v>
      </c>
    </row>
    <row r="39" spans="1:7" ht="15" customHeight="1">
      <c r="A39" s="356"/>
      <c r="B39" s="412"/>
      <c r="C39" s="390" t="s">
        <v>168</v>
      </c>
      <c r="D39" s="80">
        <v>100</v>
      </c>
      <c r="E39" s="29">
        <v>15.3</v>
      </c>
      <c r="F39" s="30">
        <v>39.9</v>
      </c>
      <c r="G39" s="29">
        <v>44.8</v>
      </c>
    </row>
    <row r="40" spans="1:7" ht="15" customHeight="1">
      <c r="A40" s="356"/>
      <c r="B40" s="412"/>
      <c r="C40" s="390" t="s">
        <v>169</v>
      </c>
      <c r="D40" s="19">
        <v>122</v>
      </c>
      <c r="E40" s="12">
        <v>14</v>
      </c>
      <c r="F40" s="15">
        <v>45</v>
      </c>
      <c r="G40" s="12">
        <v>63</v>
      </c>
    </row>
    <row r="41" spans="1:7" ht="15" customHeight="1">
      <c r="A41" s="356"/>
      <c r="B41" s="412"/>
      <c r="C41" s="390" t="s">
        <v>169</v>
      </c>
      <c r="D41" s="32">
        <v>100</v>
      </c>
      <c r="E41" s="25">
        <v>11.5</v>
      </c>
      <c r="F41" s="28">
        <v>36.9</v>
      </c>
      <c r="G41" s="25">
        <v>51.6</v>
      </c>
    </row>
    <row r="42" spans="1:7" ht="15" customHeight="1">
      <c r="A42" s="356"/>
      <c r="B42" s="412"/>
      <c r="C42" s="390" t="s">
        <v>170</v>
      </c>
      <c r="D42" s="65">
        <v>43</v>
      </c>
      <c r="E42" s="16">
        <v>6</v>
      </c>
      <c r="F42" s="17">
        <v>15</v>
      </c>
      <c r="G42" s="16">
        <v>22</v>
      </c>
    </row>
    <row r="43" spans="1:7" ht="15" customHeight="1">
      <c r="A43" s="356"/>
      <c r="B43" s="412"/>
      <c r="C43" s="390" t="s">
        <v>170</v>
      </c>
      <c r="D43" s="80">
        <v>100</v>
      </c>
      <c r="E43" s="29">
        <v>14</v>
      </c>
      <c r="F43" s="30">
        <v>34.9</v>
      </c>
      <c r="G43" s="29">
        <v>51.2</v>
      </c>
    </row>
    <row r="44" spans="1:7" ht="15" customHeight="1">
      <c r="A44" s="356"/>
      <c r="B44" s="412"/>
      <c r="C44" s="390" t="s">
        <v>171</v>
      </c>
      <c r="D44" s="19">
        <v>13</v>
      </c>
      <c r="E44" s="12">
        <v>2</v>
      </c>
      <c r="F44" s="15">
        <v>6</v>
      </c>
      <c r="G44" s="12">
        <v>5</v>
      </c>
    </row>
    <row r="45" spans="1:7" ht="15" customHeight="1">
      <c r="A45" s="357"/>
      <c r="B45" s="413"/>
      <c r="C45" s="390" t="s">
        <v>171</v>
      </c>
      <c r="D45" s="32">
        <v>100</v>
      </c>
      <c r="E45" s="25">
        <v>15.4</v>
      </c>
      <c r="F45" s="28">
        <v>46.2</v>
      </c>
      <c r="G45" s="25">
        <v>38.5</v>
      </c>
    </row>
    <row r="46" spans="1:7" ht="15" customHeight="1">
      <c r="A46" s="361" t="s">
        <v>173</v>
      </c>
      <c r="B46" s="367" t="s">
        <v>162</v>
      </c>
      <c r="C46" s="379" t="s">
        <v>174</v>
      </c>
      <c r="D46" s="12">
        <v>757</v>
      </c>
      <c r="E46" s="19">
        <v>145</v>
      </c>
      <c r="F46" s="12">
        <v>265</v>
      </c>
      <c r="G46" s="14">
        <v>347</v>
      </c>
    </row>
    <row r="47" spans="1:7" ht="15" customHeight="1">
      <c r="A47" s="362"/>
      <c r="B47" s="367"/>
      <c r="C47" s="379"/>
      <c r="D47" s="29">
        <v>100</v>
      </c>
      <c r="E47" s="33">
        <v>19.2</v>
      </c>
      <c r="F47" s="29">
        <v>35</v>
      </c>
      <c r="G47" s="31">
        <v>45.8</v>
      </c>
    </row>
    <row r="48" spans="1:7" ht="15" customHeight="1">
      <c r="A48" s="362"/>
      <c r="B48" s="367"/>
      <c r="C48" s="379" t="s">
        <v>175</v>
      </c>
      <c r="D48" s="12">
        <v>207</v>
      </c>
      <c r="E48" s="19">
        <v>52</v>
      </c>
      <c r="F48" s="12">
        <v>69</v>
      </c>
      <c r="G48" s="14">
        <v>86</v>
      </c>
    </row>
    <row r="49" spans="1:7" ht="15" customHeight="1">
      <c r="A49" s="362"/>
      <c r="B49" s="367"/>
      <c r="C49" s="379" t="s">
        <v>175</v>
      </c>
      <c r="D49" s="25">
        <v>100</v>
      </c>
      <c r="E49" s="32">
        <v>25.1</v>
      </c>
      <c r="F49" s="25">
        <v>33.3</v>
      </c>
      <c r="G49" s="27">
        <v>41.5</v>
      </c>
    </row>
    <row r="50" spans="1:7" ht="15" customHeight="1">
      <c r="A50" s="362"/>
      <c r="B50" s="367"/>
      <c r="C50" s="381" t="s">
        <v>176</v>
      </c>
      <c r="D50" s="16">
        <v>209</v>
      </c>
      <c r="E50" s="20">
        <v>38</v>
      </c>
      <c r="F50" s="16">
        <v>82</v>
      </c>
      <c r="G50" s="18">
        <v>89</v>
      </c>
    </row>
    <row r="51" spans="1:7" ht="15" customHeight="1">
      <c r="A51" s="362"/>
      <c r="B51" s="367"/>
      <c r="C51" s="382" t="s">
        <v>177</v>
      </c>
      <c r="D51" s="29">
        <v>100</v>
      </c>
      <c r="E51" s="33">
        <v>18.2</v>
      </c>
      <c r="F51" s="29">
        <v>39.2</v>
      </c>
      <c r="G51" s="31">
        <v>42.6</v>
      </c>
    </row>
    <row r="52" spans="1:7" ht="15" customHeight="1">
      <c r="A52" s="362"/>
      <c r="B52" s="367"/>
      <c r="C52" s="379" t="s">
        <v>178</v>
      </c>
      <c r="D52" s="12">
        <v>21</v>
      </c>
      <c r="E52" s="19">
        <v>6</v>
      </c>
      <c r="F52" s="12">
        <v>4</v>
      </c>
      <c r="G52" s="14">
        <v>11</v>
      </c>
    </row>
    <row r="53" spans="1:7" ht="15" customHeight="1">
      <c r="A53" s="362"/>
      <c r="B53" s="367"/>
      <c r="C53" s="379" t="s">
        <v>178</v>
      </c>
      <c r="D53" s="25">
        <v>100</v>
      </c>
      <c r="E53" s="32">
        <v>28.6</v>
      </c>
      <c r="F53" s="25">
        <v>19</v>
      </c>
      <c r="G53" s="27">
        <v>52.4</v>
      </c>
    </row>
    <row r="54" spans="1:7" ht="15" customHeight="1">
      <c r="A54" s="362"/>
      <c r="B54" s="367"/>
      <c r="C54" s="379" t="s">
        <v>179</v>
      </c>
      <c r="D54" s="16">
        <v>55</v>
      </c>
      <c r="E54" s="20">
        <v>10</v>
      </c>
      <c r="F54" s="16">
        <v>17</v>
      </c>
      <c r="G54" s="18">
        <v>28</v>
      </c>
    </row>
    <row r="55" spans="1:7" ht="15" customHeight="1">
      <c r="A55" s="362"/>
      <c r="B55" s="367"/>
      <c r="C55" s="379" t="s">
        <v>179</v>
      </c>
      <c r="D55" s="29">
        <v>100</v>
      </c>
      <c r="E55" s="33">
        <v>18.2</v>
      </c>
      <c r="F55" s="29">
        <v>30.9</v>
      </c>
      <c r="G55" s="31">
        <v>50.9</v>
      </c>
    </row>
    <row r="56" spans="1:7" ht="15" customHeight="1">
      <c r="A56" s="362"/>
      <c r="B56" s="367"/>
      <c r="C56" s="379" t="s">
        <v>180</v>
      </c>
      <c r="D56" s="12">
        <v>145</v>
      </c>
      <c r="E56" s="19">
        <v>25</v>
      </c>
      <c r="F56" s="12">
        <v>47</v>
      </c>
      <c r="G56" s="14">
        <v>73</v>
      </c>
    </row>
    <row r="57" spans="1:7" ht="15" customHeight="1">
      <c r="A57" s="362"/>
      <c r="B57" s="367"/>
      <c r="C57" s="379" t="s">
        <v>180</v>
      </c>
      <c r="D57" s="25">
        <v>100</v>
      </c>
      <c r="E57" s="32">
        <v>17.2</v>
      </c>
      <c r="F57" s="25">
        <v>32.4</v>
      </c>
      <c r="G57" s="27">
        <v>50.3</v>
      </c>
    </row>
    <row r="58" spans="1:7" ht="15" customHeight="1">
      <c r="A58" s="362"/>
      <c r="B58" s="367"/>
      <c r="C58" s="379" t="s">
        <v>2</v>
      </c>
      <c r="D58" s="16">
        <v>13</v>
      </c>
      <c r="E58" s="20">
        <v>4</v>
      </c>
      <c r="F58" s="16">
        <v>4</v>
      </c>
      <c r="G58" s="18">
        <v>5</v>
      </c>
    </row>
    <row r="59" spans="1:7" ht="15" customHeight="1">
      <c r="A59" s="362"/>
      <c r="B59" s="367"/>
      <c r="C59" s="379" t="s">
        <v>2</v>
      </c>
      <c r="D59" s="29">
        <v>100</v>
      </c>
      <c r="E59" s="33">
        <v>30.8</v>
      </c>
      <c r="F59" s="29">
        <v>30.8</v>
      </c>
      <c r="G59" s="31">
        <v>38.5</v>
      </c>
    </row>
    <row r="60" spans="1:7" ht="15" customHeight="1">
      <c r="A60" s="362"/>
      <c r="B60" s="367"/>
      <c r="C60" s="379" t="s">
        <v>181</v>
      </c>
      <c r="D60" s="12">
        <v>6</v>
      </c>
      <c r="E60" s="19">
        <v>2</v>
      </c>
      <c r="F60" s="12">
        <v>3</v>
      </c>
      <c r="G60" s="14">
        <v>1</v>
      </c>
    </row>
    <row r="61" spans="1:7" ht="15" customHeight="1">
      <c r="A61" s="362"/>
      <c r="B61" s="367"/>
      <c r="C61" s="379" t="s">
        <v>181</v>
      </c>
      <c r="D61" s="25">
        <v>100</v>
      </c>
      <c r="E61" s="32">
        <v>33.3</v>
      </c>
      <c r="F61" s="25">
        <v>50</v>
      </c>
      <c r="G61" s="27">
        <v>16.7</v>
      </c>
    </row>
    <row r="62" spans="1:7" ht="15" customHeight="1">
      <c r="A62" s="362"/>
      <c r="B62" s="367"/>
      <c r="C62" s="379" t="s">
        <v>182</v>
      </c>
      <c r="D62" s="16">
        <v>101</v>
      </c>
      <c r="E62" s="20">
        <v>8</v>
      </c>
      <c r="F62" s="16">
        <v>39</v>
      </c>
      <c r="G62" s="18">
        <v>54</v>
      </c>
    </row>
    <row r="63" spans="1:7" ht="15" customHeight="1" thickBot="1">
      <c r="A63" s="362"/>
      <c r="B63" s="371"/>
      <c r="C63" s="411" t="s">
        <v>182</v>
      </c>
      <c r="D63" s="272">
        <v>100</v>
      </c>
      <c r="E63" s="278">
        <v>7.9</v>
      </c>
      <c r="F63" s="272">
        <v>38.6</v>
      </c>
      <c r="G63" s="273">
        <v>53.5</v>
      </c>
    </row>
    <row r="64" spans="1:7" ht="15" customHeight="1" thickTop="1">
      <c r="A64" s="362"/>
      <c r="B64" s="363" t="s">
        <v>172</v>
      </c>
      <c r="C64" s="385" t="s">
        <v>174</v>
      </c>
      <c r="D64" s="67">
        <v>544</v>
      </c>
      <c r="E64" s="295">
        <v>85</v>
      </c>
      <c r="F64" s="67">
        <v>192</v>
      </c>
      <c r="G64" s="207">
        <v>267</v>
      </c>
    </row>
    <row r="65" spans="1:7" ht="15" customHeight="1">
      <c r="A65" s="362"/>
      <c r="B65" s="367"/>
      <c r="C65" s="379"/>
      <c r="D65" s="29">
        <v>100</v>
      </c>
      <c r="E65" s="33">
        <v>15.6</v>
      </c>
      <c r="F65" s="29">
        <v>35.3</v>
      </c>
      <c r="G65" s="31">
        <v>49.1</v>
      </c>
    </row>
    <row r="66" spans="1:7" ht="15" customHeight="1">
      <c r="A66" s="362"/>
      <c r="B66" s="367"/>
      <c r="C66" s="379" t="s">
        <v>175</v>
      </c>
      <c r="D66" s="12">
        <v>261</v>
      </c>
      <c r="E66" s="19">
        <v>49</v>
      </c>
      <c r="F66" s="12">
        <v>90</v>
      </c>
      <c r="G66" s="14">
        <v>122</v>
      </c>
    </row>
    <row r="67" spans="1:7" ht="15" customHeight="1">
      <c r="A67" s="362"/>
      <c r="B67" s="367"/>
      <c r="C67" s="379" t="s">
        <v>175</v>
      </c>
      <c r="D67" s="25">
        <v>100</v>
      </c>
      <c r="E67" s="32">
        <v>18.8</v>
      </c>
      <c r="F67" s="25">
        <v>34.5</v>
      </c>
      <c r="G67" s="27">
        <v>46.7</v>
      </c>
    </row>
    <row r="68" spans="1:7" ht="15" customHeight="1">
      <c r="A68" s="362"/>
      <c r="B68" s="367"/>
      <c r="C68" s="381" t="s">
        <v>176</v>
      </c>
      <c r="D68" s="16">
        <v>51</v>
      </c>
      <c r="E68" s="20">
        <v>8</v>
      </c>
      <c r="F68" s="16">
        <v>17</v>
      </c>
      <c r="G68" s="18">
        <v>26</v>
      </c>
    </row>
    <row r="69" spans="1:7" ht="15" customHeight="1">
      <c r="A69" s="362"/>
      <c r="B69" s="367"/>
      <c r="C69" s="382" t="s">
        <v>177</v>
      </c>
      <c r="D69" s="29">
        <v>100</v>
      </c>
      <c r="E69" s="33">
        <v>15.7</v>
      </c>
      <c r="F69" s="29">
        <v>33.3</v>
      </c>
      <c r="G69" s="31">
        <v>51</v>
      </c>
    </row>
    <row r="70" spans="1:7" ht="15" customHeight="1">
      <c r="A70" s="362"/>
      <c r="B70" s="367"/>
      <c r="C70" s="379" t="s">
        <v>178</v>
      </c>
      <c r="D70" s="12">
        <v>38</v>
      </c>
      <c r="E70" s="19">
        <v>5</v>
      </c>
      <c r="F70" s="12">
        <v>14</v>
      </c>
      <c r="G70" s="14">
        <v>19</v>
      </c>
    </row>
    <row r="71" spans="1:7" ht="15" customHeight="1">
      <c r="A71" s="362"/>
      <c r="B71" s="367"/>
      <c r="C71" s="379" t="s">
        <v>178</v>
      </c>
      <c r="D71" s="25">
        <v>100</v>
      </c>
      <c r="E71" s="32">
        <v>13.2</v>
      </c>
      <c r="F71" s="25">
        <v>36.8</v>
      </c>
      <c r="G71" s="27">
        <v>50</v>
      </c>
    </row>
    <row r="72" spans="1:7" ht="15" customHeight="1">
      <c r="A72" s="362"/>
      <c r="B72" s="367"/>
      <c r="C72" s="379" t="s">
        <v>179</v>
      </c>
      <c r="D72" s="16">
        <v>74</v>
      </c>
      <c r="E72" s="20">
        <v>6</v>
      </c>
      <c r="F72" s="16">
        <v>30</v>
      </c>
      <c r="G72" s="18">
        <v>38</v>
      </c>
    </row>
    <row r="73" spans="1:7" ht="15" customHeight="1">
      <c r="A73" s="362"/>
      <c r="B73" s="367"/>
      <c r="C73" s="379" t="s">
        <v>179</v>
      </c>
      <c r="D73" s="29">
        <v>100</v>
      </c>
      <c r="E73" s="33">
        <v>8.1</v>
      </c>
      <c r="F73" s="29">
        <v>40.5</v>
      </c>
      <c r="G73" s="31">
        <v>51.4</v>
      </c>
    </row>
    <row r="74" spans="1:7" ht="15" customHeight="1">
      <c r="A74" s="362"/>
      <c r="B74" s="367"/>
      <c r="C74" s="379" t="s">
        <v>180</v>
      </c>
      <c r="D74" s="12">
        <v>1</v>
      </c>
      <c r="E74" s="19">
        <v>1</v>
      </c>
      <c r="F74" s="12">
        <v>0</v>
      </c>
      <c r="G74" s="14">
        <v>0</v>
      </c>
    </row>
    <row r="75" spans="1:7" ht="15" customHeight="1">
      <c r="A75" s="362"/>
      <c r="B75" s="367"/>
      <c r="C75" s="379" t="s">
        <v>180</v>
      </c>
      <c r="D75" s="25">
        <v>100</v>
      </c>
      <c r="E75" s="32">
        <v>100</v>
      </c>
      <c r="F75" s="25">
        <v>0</v>
      </c>
      <c r="G75" s="27">
        <v>0</v>
      </c>
    </row>
    <row r="76" spans="1:7" ht="15" customHeight="1">
      <c r="A76" s="362"/>
      <c r="B76" s="367"/>
      <c r="C76" s="379" t="s">
        <v>2</v>
      </c>
      <c r="D76" s="16">
        <v>8</v>
      </c>
      <c r="E76" s="20">
        <v>3</v>
      </c>
      <c r="F76" s="16">
        <v>2</v>
      </c>
      <c r="G76" s="18">
        <v>3</v>
      </c>
    </row>
    <row r="77" spans="1:7" ht="15" customHeight="1">
      <c r="A77" s="362"/>
      <c r="B77" s="367"/>
      <c r="C77" s="379" t="s">
        <v>2</v>
      </c>
      <c r="D77" s="29">
        <v>100</v>
      </c>
      <c r="E77" s="33">
        <v>37.5</v>
      </c>
      <c r="F77" s="29">
        <v>25</v>
      </c>
      <c r="G77" s="31">
        <v>37.5</v>
      </c>
    </row>
    <row r="78" spans="1:7" ht="15" customHeight="1">
      <c r="A78" s="362"/>
      <c r="B78" s="367"/>
      <c r="C78" s="379" t="s">
        <v>181</v>
      </c>
      <c r="D78" s="12">
        <v>3</v>
      </c>
      <c r="E78" s="19">
        <v>0</v>
      </c>
      <c r="F78" s="12">
        <v>2</v>
      </c>
      <c r="G78" s="14">
        <v>1</v>
      </c>
    </row>
    <row r="79" spans="1:7" ht="15" customHeight="1">
      <c r="A79" s="362"/>
      <c r="B79" s="367"/>
      <c r="C79" s="379" t="s">
        <v>181</v>
      </c>
      <c r="D79" s="25">
        <v>100</v>
      </c>
      <c r="E79" s="32">
        <v>0</v>
      </c>
      <c r="F79" s="25">
        <v>66.7</v>
      </c>
      <c r="G79" s="27">
        <v>33.3</v>
      </c>
    </row>
    <row r="80" spans="1:7" ht="15" customHeight="1">
      <c r="A80" s="362"/>
      <c r="B80" s="367"/>
      <c r="C80" s="379" t="s">
        <v>182</v>
      </c>
      <c r="D80" s="16">
        <v>108</v>
      </c>
      <c r="E80" s="20">
        <v>13</v>
      </c>
      <c r="F80" s="16">
        <v>37</v>
      </c>
      <c r="G80" s="18">
        <v>58</v>
      </c>
    </row>
    <row r="81" spans="1:7" ht="15" customHeight="1">
      <c r="A81" s="363"/>
      <c r="B81" s="367"/>
      <c r="C81" s="379" t="s">
        <v>182</v>
      </c>
      <c r="D81" s="25">
        <v>100</v>
      </c>
      <c r="E81" s="32">
        <v>12</v>
      </c>
      <c r="F81" s="25">
        <v>34.3</v>
      </c>
      <c r="G81" s="27">
        <v>53.7</v>
      </c>
    </row>
  </sheetData>
  <mergeCells count="45">
    <mergeCell ref="C4:C5"/>
    <mergeCell ref="C9:C10"/>
    <mergeCell ref="C7:C8"/>
    <mergeCell ref="C11:C12"/>
    <mergeCell ref="C22:C23"/>
    <mergeCell ref="C24:C25"/>
    <mergeCell ref="C26:C27"/>
    <mergeCell ref="C28:C29"/>
    <mergeCell ref="C14:C15"/>
    <mergeCell ref="C16:C17"/>
    <mergeCell ref="C18:C19"/>
    <mergeCell ref="C20:C21"/>
    <mergeCell ref="C62:C63"/>
    <mergeCell ref="B30:B45"/>
    <mergeCell ref="C30:C31"/>
    <mergeCell ref="C32:C33"/>
    <mergeCell ref="C34:C35"/>
    <mergeCell ref="C36:C37"/>
    <mergeCell ref="C38:C39"/>
    <mergeCell ref="C40:C41"/>
    <mergeCell ref="C42:C43"/>
    <mergeCell ref="C44:C45"/>
    <mergeCell ref="C80:C81"/>
    <mergeCell ref="B46:B63"/>
    <mergeCell ref="C46:C47"/>
    <mergeCell ref="C48:C49"/>
    <mergeCell ref="C50:C51"/>
    <mergeCell ref="C52:C53"/>
    <mergeCell ref="C54:C55"/>
    <mergeCell ref="C56:C57"/>
    <mergeCell ref="C58:C59"/>
    <mergeCell ref="C60:C61"/>
    <mergeCell ref="C72:C73"/>
    <mergeCell ref="C74:C75"/>
    <mergeCell ref="C76:C77"/>
    <mergeCell ref="C78:C79"/>
    <mergeCell ref="C64:C65"/>
    <mergeCell ref="C66:C67"/>
    <mergeCell ref="C68:C69"/>
    <mergeCell ref="C70:C71"/>
    <mergeCell ref="B7:B12"/>
    <mergeCell ref="A14:A45"/>
    <mergeCell ref="A46:A81"/>
    <mergeCell ref="B64:B81"/>
    <mergeCell ref="B14:B29"/>
  </mergeCells>
  <printOptions/>
  <pageMargins left="0.7874015748031497" right="0.7874015748031497" top="0.5905511811023623" bottom="0.5905511811023623" header="0.5118110236220472" footer="0.5118110236220472"/>
  <pageSetup horizontalDpi="600" verticalDpi="600" orientation="portrait" paperSize="9" r:id="rId1"/>
  <rowBreaks count="1" manualBreakCount="1">
    <brk id="45" max="255" man="1"/>
  </rowBreaks>
</worksheet>
</file>

<file path=xl/worksheets/sheet42.xml><?xml version="1.0" encoding="utf-8"?>
<worksheet xmlns="http://schemas.openxmlformats.org/spreadsheetml/2006/main" xmlns:r="http://schemas.openxmlformats.org/officeDocument/2006/relationships">
  <dimension ref="A1:S45"/>
  <sheetViews>
    <sheetView view="pageBreakPreview" zoomScaleSheetLayoutView="100" workbookViewId="0" topLeftCell="A1">
      <selection activeCell="F27" sqref="F27"/>
    </sheetView>
  </sheetViews>
  <sheetFormatPr defaultColWidth="9.00390625" defaultRowHeight="15" customHeight="1"/>
  <cols>
    <col min="1" max="2" width="2.625" style="2" customWidth="1"/>
    <col min="3" max="3" width="16.625" style="2" customWidth="1"/>
    <col min="4" max="7" width="6.625" style="6" customWidth="1"/>
    <col min="8" max="19" width="9.00390625" style="6" customWidth="1"/>
    <col min="20" max="16384" width="9.00390625" style="2" customWidth="1"/>
  </cols>
  <sheetData>
    <row r="1" ht="15" customHeight="1">
      <c r="C1" s="1" t="s">
        <v>381</v>
      </c>
    </row>
    <row r="3" spans="3:19" s="3" customFormat="1" ht="36" customHeight="1">
      <c r="C3" s="7" t="s">
        <v>0</v>
      </c>
      <c r="D3" s="163" t="s">
        <v>1</v>
      </c>
      <c r="E3" s="163" t="s">
        <v>132</v>
      </c>
      <c r="F3" s="163" t="s">
        <v>133</v>
      </c>
      <c r="G3" s="163" t="s">
        <v>134</v>
      </c>
      <c r="H3" s="109"/>
      <c r="I3" s="109"/>
      <c r="J3" s="109"/>
      <c r="K3" s="109"/>
      <c r="L3" s="109"/>
      <c r="M3" s="109"/>
      <c r="N3" s="109"/>
      <c r="O3" s="109"/>
      <c r="P3" s="109"/>
      <c r="Q3" s="109"/>
      <c r="R3" s="109"/>
      <c r="S3" s="109"/>
    </row>
    <row r="4" spans="3:7" ht="15" customHeight="1">
      <c r="C4" s="348" t="s">
        <v>290</v>
      </c>
      <c r="D4" s="8">
        <f>SUM(E4:G4)</f>
        <v>1304</v>
      </c>
      <c r="E4" s="9">
        <v>260</v>
      </c>
      <c r="F4" s="9">
        <v>300</v>
      </c>
      <c r="G4" s="9">
        <v>744</v>
      </c>
    </row>
    <row r="5" spans="3:7" ht="15" customHeight="1">
      <c r="C5" s="348"/>
      <c r="D5" s="10">
        <v>100</v>
      </c>
      <c r="E5" s="10">
        <f>E4/$D4%</f>
        <v>19.938650306748468</v>
      </c>
      <c r="F5" s="10">
        <f>F4/$D4%</f>
        <v>23.006134969325156</v>
      </c>
      <c r="G5" s="10">
        <f>G4/$D4%</f>
        <v>57.05521472392638</v>
      </c>
    </row>
    <row r="6" ht="6" customHeight="1"/>
    <row r="7" spans="2:7" ht="15" customHeight="1">
      <c r="B7" s="349" t="s">
        <v>224</v>
      </c>
      <c r="C7" s="348" t="s">
        <v>298</v>
      </c>
      <c r="D7" s="150">
        <v>754</v>
      </c>
      <c r="E7" s="150">
        <v>171</v>
      </c>
      <c r="F7" s="150">
        <v>174</v>
      </c>
      <c r="G7" s="150">
        <v>409</v>
      </c>
    </row>
    <row r="8" spans="2:7" ht="15" customHeight="1">
      <c r="B8" s="350"/>
      <c r="C8" s="348" t="s">
        <v>3</v>
      </c>
      <c r="D8" s="11">
        <v>100</v>
      </c>
      <c r="E8" s="11">
        <v>22.7</v>
      </c>
      <c r="F8" s="11">
        <v>23.1</v>
      </c>
      <c r="G8" s="11">
        <v>54.2</v>
      </c>
    </row>
    <row r="9" spans="2:7" ht="15" customHeight="1">
      <c r="B9" s="350"/>
      <c r="C9" s="348" t="s">
        <v>299</v>
      </c>
      <c r="D9" s="150">
        <v>545</v>
      </c>
      <c r="E9" s="150">
        <v>88</v>
      </c>
      <c r="F9" s="150">
        <v>125</v>
      </c>
      <c r="G9" s="150">
        <v>332</v>
      </c>
    </row>
    <row r="10" spans="2:7" ht="15" customHeight="1">
      <c r="B10" s="350"/>
      <c r="C10" s="348" t="s">
        <v>4</v>
      </c>
      <c r="D10" s="11">
        <v>100</v>
      </c>
      <c r="E10" s="11">
        <v>16.1</v>
      </c>
      <c r="F10" s="11">
        <v>22.9</v>
      </c>
      <c r="G10" s="11">
        <v>60.9</v>
      </c>
    </row>
    <row r="11" spans="2:7" ht="15" customHeight="1">
      <c r="B11" s="350"/>
      <c r="C11" s="348" t="s">
        <v>5</v>
      </c>
      <c r="D11" s="9">
        <f>D4-D7-D9</f>
        <v>5</v>
      </c>
      <c r="E11" s="9">
        <f>E4-E7-E9</f>
        <v>1</v>
      </c>
      <c r="F11" s="9">
        <f>F4-F7-F9</f>
        <v>1</v>
      </c>
      <c r="G11" s="9">
        <f>G4-G7-G9</f>
        <v>3</v>
      </c>
    </row>
    <row r="12" spans="2:7" ht="15" customHeight="1">
      <c r="B12" s="351"/>
      <c r="C12" s="348" t="s">
        <v>4</v>
      </c>
      <c r="D12" s="10">
        <v>100</v>
      </c>
      <c r="E12" s="10">
        <f>E11/$D11%</f>
        <v>20</v>
      </c>
      <c r="F12" s="10">
        <f>F11/$D11%</f>
        <v>20</v>
      </c>
      <c r="G12" s="10">
        <f>G11/$D11%</f>
        <v>60</v>
      </c>
    </row>
    <row r="13" ht="6" customHeight="1"/>
    <row r="14" spans="1:7" ht="15" customHeight="1">
      <c r="A14" s="355" t="s">
        <v>163</v>
      </c>
      <c r="B14" s="425" t="s">
        <v>162</v>
      </c>
      <c r="C14" s="409" t="s">
        <v>164</v>
      </c>
      <c r="D14" s="22">
        <v>753</v>
      </c>
      <c r="E14" s="12">
        <v>171</v>
      </c>
      <c r="F14" s="13">
        <v>174</v>
      </c>
      <c r="G14" s="12">
        <v>408</v>
      </c>
    </row>
    <row r="15" spans="1:7" ht="15" customHeight="1">
      <c r="A15" s="356"/>
      <c r="B15" s="426"/>
      <c r="C15" s="410"/>
      <c r="D15" s="80">
        <v>100</v>
      </c>
      <c r="E15" s="29">
        <v>22.7</v>
      </c>
      <c r="F15" s="30">
        <v>23.1</v>
      </c>
      <c r="G15" s="29">
        <v>54.2</v>
      </c>
    </row>
    <row r="16" spans="1:7" ht="15" customHeight="1">
      <c r="A16" s="356"/>
      <c r="B16" s="426"/>
      <c r="C16" s="390" t="s">
        <v>165</v>
      </c>
      <c r="D16" s="19">
        <v>53</v>
      </c>
      <c r="E16" s="12">
        <v>11</v>
      </c>
      <c r="F16" s="15">
        <v>8</v>
      </c>
      <c r="G16" s="12">
        <v>34</v>
      </c>
    </row>
    <row r="17" spans="1:7" ht="15" customHeight="1">
      <c r="A17" s="356"/>
      <c r="B17" s="426"/>
      <c r="C17" s="390" t="s">
        <v>165</v>
      </c>
      <c r="D17" s="32">
        <v>100</v>
      </c>
      <c r="E17" s="25">
        <v>20.8</v>
      </c>
      <c r="F17" s="28">
        <v>15.1</v>
      </c>
      <c r="G17" s="25">
        <v>64.2</v>
      </c>
    </row>
    <row r="18" spans="1:7" ht="15" customHeight="1">
      <c r="A18" s="356"/>
      <c r="B18" s="426"/>
      <c r="C18" s="390" t="s">
        <v>166</v>
      </c>
      <c r="D18" s="65">
        <v>129</v>
      </c>
      <c r="E18" s="16">
        <v>37</v>
      </c>
      <c r="F18" s="17">
        <v>29</v>
      </c>
      <c r="G18" s="16">
        <v>63</v>
      </c>
    </row>
    <row r="19" spans="1:7" ht="15" customHeight="1">
      <c r="A19" s="356"/>
      <c r="B19" s="426"/>
      <c r="C19" s="390" t="s">
        <v>166</v>
      </c>
      <c r="D19" s="80">
        <v>100</v>
      </c>
      <c r="E19" s="29">
        <v>28.7</v>
      </c>
      <c r="F19" s="30">
        <v>22.5</v>
      </c>
      <c r="G19" s="29">
        <v>48.8</v>
      </c>
    </row>
    <row r="20" spans="1:7" ht="15" customHeight="1">
      <c r="A20" s="356"/>
      <c r="B20" s="426"/>
      <c r="C20" s="390" t="s">
        <v>167</v>
      </c>
      <c r="D20" s="19">
        <v>150</v>
      </c>
      <c r="E20" s="12">
        <v>34</v>
      </c>
      <c r="F20" s="15">
        <v>33</v>
      </c>
      <c r="G20" s="12">
        <v>83</v>
      </c>
    </row>
    <row r="21" spans="1:7" ht="15" customHeight="1">
      <c r="A21" s="356"/>
      <c r="B21" s="426"/>
      <c r="C21" s="390" t="s">
        <v>167</v>
      </c>
      <c r="D21" s="32">
        <v>100</v>
      </c>
      <c r="E21" s="25">
        <v>22.7</v>
      </c>
      <c r="F21" s="28">
        <v>22</v>
      </c>
      <c r="G21" s="25">
        <v>55.3</v>
      </c>
    </row>
    <row r="22" spans="1:7" ht="15" customHeight="1">
      <c r="A22" s="356"/>
      <c r="B22" s="426"/>
      <c r="C22" s="390" t="s">
        <v>168</v>
      </c>
      <c r="D22" s="65">
        <v>226</v>
      </c>
      <c r="E22" s="16">
        <v>51</v>
      </c>
      <c r="F22" s="17">
        <v>52</v>
      </c>
      <c r="G22" s="16">
        <v>123</v>
      </c>
    </row>
    <row r="23" spans="1:7" ht="15" customHeight="1">
      <c r="A23" s="356"/>
      <c r="B23" s="426"/>
      <c r="C23" s="390" t="s">
        <v>168</v>
      </c>
      <c r="D23" s="80">
        <v>100</v>
      </c>
      <c r="E23" s="29">
        <v>22.6</v>
      </c>
      <c r="F23" s="30">
        <v>23</v>
      </c>
      <c r="G23" s="29">
        <v>54.4</v>
      </c>
    </row>
    <row r="24" spans="1:7" ht="15" customHeight="1">
      <c r="A24" s="356"/>
      <c r="B24" s="426"/>
      <c r="C24" s="390" t="s">
        <v>169</v>
      </c>
      <c r="D24" s="19">
        <v>144</v>
      </c>
      <c r="E24" s="12">
        <v>29</v>
      </c>
      <c r="F24" s="15">
        <v>40</v>
      </c>
      <c r="G24" s="12">
        <v>75</v>
      </c>
    </row>
    <row r="25" spans="1:7" ht="15" customHeight="1">
      <c r="A25" s="356"/>
      <c r="B25" s="426"/>
      <c r="C25" s="390" t="s">
        <v>169</v>
      </c>
      <c r="D25" s="32">
        <v>100</v>
      </c>
      <c r="E25" s="25">
        <v>20.1</v>
      </c>
      <c r="F25" s="28">
        <v>27.8</v>
      </c>
      <c r="G25" s="25">
        <v>52.1</v>
      </c>
    </row>
    <row r="26" spans="1:7" ht="15" customHeight="1">
      <c r="A26" s="356"/>
      <c r="B26" s="426"/>
      <c r="C26" s="390" t="s">
        <v>170</v>
      </c>
      <c r="D26" s="65">
        <v>34</v>
      </c>
      <c r="E26" s="16">
        <v>9</v>
      </c>
      <c r="F26" s="17">
        <v>8</v>
      </c>
      <c r="G26" s="16">
        <v>17</v>
      </c>
    </row>
    <row r="27" spans="1:7" ht="15" customHeight="1">
      <c r="A27" s="356"/>
      <c r="B27" s="426"/>
      <c r="C27" s="390" t="s">
        <v>170</v>
      </c>
      <c r="D27" s="80">
        <v>100</v>
      </c>
      <c r="E27" s="29">
        <v>26.5</v>
      </c>
      <c r="F27" s="30">
        <v>23.5</v>
      </c>
      <c r="G27" s="29">
        <v>50</v>
      </c>
    </row>
    <row r="28" spans="1:7" ht="15" customHeight="1">
      <c r="A28" s="356"/>
      <c r="B28" s="426"/>
      <c r="C28" s="390" t="s">
        <v>171</v>
      </c>
      <c r="D28" s="19">
        <v>17</v>
      </c>
      <c r="E28" s="12">
        <v>0</v>
      </c>
      <c r="F28" s="15">
        <v>4</v>
      </c>
      <c r="G28" s="12">
        <v>13</v>
      </c>
    </row>
    <row r="29" spans="1:7" ht="15" customHeight="1" thickBot="1">
      <c r="A29" s="356"/>
      <c r="B29" s="427"/>
      <c r="C29" s="391" t="s">
        <v>171</v>
      </c>
      <c r="D29" s="278">
        <v>100</v>
      </c>
      <c r="E29" s="272">
        <v>0</v>
      </c>
      <c r="F29" s="271">
        <v>23.5</v>
      </c>
      <c r="G29" s="272">
        <v>76.5</v>
      </c>
    </row>
    <row r="30" spans="1:7" ht="15" customHeight="1" thickTop="1">
      <c r="A30" s="356"/>
      <c r="B30" s="412" t="s">
        <v>172</v>
      </c>
      <c r="C30" s="414" t="s">
        <v>164</v>
      </c>
      <c r="D30" s="65">
        <v>544</v>
      </c>
      <c r="E30" s="67">
        <v>88</v>
      </c>
      <c r="F30" s="17">
        <v>125</v>
      </c>
      <c r="G30" s="67">
        <v>331</v>
      </c>
    </row>
    <row r="31" spans="1:7" ht="15" customHeight="1">
      <c r="A31" s="356"/>
      <c r="B31" s="412"/>
      <c r="C31" s="410"/>
      <c r="D31" s="80">
        <v>100</v>
      </c>
      <c r="E31" s="29">
        <v>16.2</v>
      </c>
      <c r="F31" s="30">
        <v>23</v>
      </c>
      <c r="G31" s="29">
        <v>60.8</v>
      </c>
    </row>
    <row r="32" spans="1:7" ht="15" customHeight="1">
      <c r="A32" s="356"/>
      <c r="B32" s="412"/>
      <c r="C32" s="390" t="s">
        <v>165</v>
      </c>
      <c r="D32" s="19">
        <v>37</v>
      </c>
      <c r="E32" s="12">
        <v>11</v>
      </c>
      <c r="F32" s="15">
        <v>8</v>
      </c>
      <c r="G32" s="12">
        <v>18</v>
      </c>
    </row>
    <row r="33" spans="1:7" ht="15" customHeight="1">
      <c r="A33" s="356"/>
      <c r="B33" s="412"/>
      <c r="C33" s="390" t="s">
        <v>165</v>
      </c>
      <c r="D33" s="32">
        <v>100</v>
      </c>
      <c r="E33" s="25">
        <v>29.7</v>
      </c>
      <c r="F33" s="28">
        <v>21.6</v>
      </c>
      <c r="G33" s="25">
        <v>48.6</v>
      </c>
    </row>
    <row r="34" spans="1:7" ht="15" customHeight="1">
      <c r="A34" s="356"/>
      <c r="B34" s="412"/>
      <c r="C34" s="390" t="s">
        <v>166</v>
      </c>
      <c r="D34" s="65">
        <v>67</v>
      </c>
      <c r="E34" s="16">
        <v>11</v>
      </c>
      <c r="F34" s="17">
        <v>16</v>
      </c>
      <c r="G34" s="16">
        <v>40</v>
      </c>
    </row>
    <row r="35" spans="1:7" ht="15" customHeight="1">
      <c r="A35" s="356"/>
      <c r="B35" s="412"/>
      <c r="C35" s="390" t="s">
        <v>166</v>
      </c>
      <c r="D35" s="80">
        <v>100</v>
      </c>
      <c r="E35" s="29">
        <v>16.4</v>
      </c>
      <c r="F35" s="30">
        <v>23.9</v>
      </c>
      <c r="G35" s="29">
        <v>59.7</v>
      </c>
    </row>
    <row r="36" spans="1:7" ht="15" customHeight="1">
      <c r="A36" s="356"/>
      <c r="B36" s="412"/>
      <c r="C36" s="390" t="s">
        <v>167</v>
      </c>
      <c r="D36" s="19">
        <v>98</v>
      </c>
      <c r="E36" s="12">
        <v>17</v>
      </c>
      <c r="F36" s="15">
        <v>20</v>
      </c>
      <c r="G36" s="12">
        <v>61</v>
      </c>
    </row>
    <row r="37" spans="1:7" ht="15" customHeight="1">
      <c r="A37" s="356"/>
      <c r="B37" s="412"/>
      <c r="C37" s="390" t="s">
        <v>167</v>
      </c>
      <c r="D37" s="32">
        <v>100</v>
      </c>
      <c r="E37" s="25">
        <v>17.3</v>
      </c>
      <c r="F37" s="28">
        <v>20.4</v>
      </c>
      <c r="G37" s="25">
        <v>62.2</v>
      </c>
    </row>
    <row r="38" spans="1:7" ht="15" customHeight="1">
      <c r="A38" s="356"/>
      <c r="B38" s="412"/>
      <c r="C38" s="390" t="s">
        <v>168</v>
      </c>
      <c r="D38" s="65">
        <v>163</v>
      </c>
      <c r="E38" s="16">
        <v>22</v>
      </c>
      <c r="F38" s="17">
        <v>38</v>
      </c>
      <c r="G38" s="16">
        <v>103</v>
      </c>
    </row>
    <row r="39" spans="1:7" ht="15" customHeight="1">
      <c r="A39" s="356"/>
      <c r="B39" s="412"/>
      <c r="C39" s="390" t="s">
        <v>168</v>
      </c>
      <c r="D39" s="80">
        <v>100</v>
      </c>
      <c r="E39" s="29">
        <v>13.5</v>
      </c>
      <c r="F39" s="30">
        <v>23.3</v>
      </c>
      <c r="G39" s="29">
        <v>63.2</v>
      </c>
    </row>
    <row r="40" spans="1:7" ht="15" customHeight="1">
      <c r="A40" s="356"/>
      <c r="B40" s="412"/>
      <c r="C40" s="390" t="s">
        <v>169</v>
      </c>
      <c r="D40" s="19">
        <v>123</v>
      </c>
      <c r="E40" s="12">
        <v>17</v>
      </c>
      <c r="F40" s="15">
        <v>28</v>
      </c>
      <c r="G40" s="12">
        <v>78</v>
      </c>
    </row>
    <row r="41" spans="1:7" ht="15" customHeight="1">
      <c r="A41" s="356"/>
      <c r="B41" s="412"/>
      <c r="C41" s="390" t="s">
        <v>169</v>
      </c>
      <c r="D41" s="32">
        <v>100</v>
      </c>
      <c r="E41" s="25">
        <v>13.8</v>
      </c>
      <c r="F41" s="28">
        <v>22.8</v>
      </c>
      <c r="G41" s="25">
        <v>63.4</v>
      </c>
    </row>
    <row r="42" spans="1:7" ht="15" customHeight="1">
      <c r="A42" s="356"/>
      <c r="B42" s="412"/>
      <c r="C42" s="390" t="s">
        <v>170</v>
      </c>
      <c r="D42" s="65">
        <v>42</v>
      </c>
      <c r="E42" s="16">
        <v>8</v>
      </c>
      <c r="F42" s="17">
        <v>11</v>
      </c>
      <c r="G42" s="16">
        <v>23</v>
      </c>
    </row>
    <row r="43" spans="1:7" ht="15" customHeight="1">
      <c r="A43" s="356"/>
      <c r="B43" s="412"/>
      <c r="C43" s="390" t="s">
        <v>170</v>
      </c>
      <c r="D43" s="80">
        <v>100</v>
      </c>
      <c r="E43" s="29">
        <v>19</v>
      </c>
      <c r="F43" s="30">
        <v>26.2</v>
      </c>
      <c r="G43" s="29">
        <v>54.8</v>
      </c>
    </row>
    <row r="44" spans="1:7" ht="15" customHeight="1">
      <c r="A44" s="356"/>
      <c r="B44" s="412"/>
      <c r="C44" s="390" t="s">
        <v>171</v>
      </c>
      <c r="D44" s="19">
        <v>14</v>
      </c>
      <c r="E44" s="12">
        <v>2</v>
      </c>
      <c r="F44" s="15">
        <v>4</v>
      </c>
      <c r="G44" s="12">
        <v>8</v>
      </c>
    </row>
    <row r="45" spans="1:7" ht="15" customHeight="1">
      <c r="A45" s="357"/>
      <c r="B45" s="413"/>
      <c r="C45" s="390" t="s">
        <v>171</v>
      </c>
      <c r="D45" s="32">
        <v>100</v>
      </c>
      <c r="E45" s="25">
        <v>14.3</v>
      </c>
      <c r="F45" s="28">
        <v>28.6</v>
      </c>
      <c r="G45" s="25">
        <v>57.1</v>
      </c>
    </row>
  </sheetData>
  <mergeCells count="24">
    <mergeCell ref="C4:C5"/>
    <mergeCell ref="C7:C8"/>
    <mergeCell ref="C11:C12"/>
    <mergeCell ref="C9:C10"/>
    <mergeCell ref="C44:C45"/>
    <mergeCell ref="B14:B29"/>
    <mergeCell ref="C14:C15"/>
    <mergeCell ref="C16:C17"/>
    <mergeCell ref="C18:C19"/>
    <mergeCell ref="C20:C21"/>
    <mergeCell ref="C22:C23"/>
    <mergeCell ref="C24:C25"/>
    <mergeCell ref="C26:C27"/>
    <mergeCell ref="C28:C29"/>
    <mergeCell ref="B7:B12"/>
    <mergeCell ref="A14:A45"/>
    <mergeCell ref="B30:B45"/>
    <mergeCell ref="C30:C31"/>
    <mergeCell ref="C32:C33"/>
    <mergeCell ref="C34:C35"/>
    <mergeCell ref="C36:C37"/>
    <mergeCell ref="C38:C39"/>
    <mergeCell ref="C40:C41"/>
    <mergeCell ref="C42:C43"/>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1:S199"/>
  <sheetViews>
    <sheetView view="pageBreakPreview" zoomScaleSheetLayoutView="100" workbookViewId="0" topLeftCell="A1">
      <selection activeCell="F27" sqref="F27"/>
    </sheetView>
  </sheetViews>
  <sheetFormatPr defaultColWidth="9.00390625" defaultRowHeight="15" customHeight="1"/>
  <cols>
    <col min="1" max="2" width="2.625" style="2" customWidth="1"/>
    <col min="3" max="3" width="16.625" style="2" customWidth="1"/>
    <col min="4" max="8" width="6.625" style="6" customWidth="1"/>
    <col min="9" max="19" width="9.00390625" style="6" customWidth="1"/>
    <col min="20" max="16384" width="9.00390625" style="2" customWidth="1"/>
  </cols>
  <sheetData>
    <row r="1" ht="15" customHeight="1">
      <c r="C1" s="1" t="s">
        <v>357</v>
      </c>
    </row>
    <row r="3" spans="3:19" s="3" customFormat="1" ht="46.5">
      <c r="C3" s="7" t="s">
        <v>0</v>
      </c>
      <c r="D3" s="163" t="s">
        <v>1</v>
      </c>
      <c r="E3" s="163" t="s">
        <v>6</v>
      </c>
      <c r="F3" s="163" t="s">
        <v>7</v>
      </c>
      <c r="G3" s="163" t="s">
        <v>8</v>
      </c>
      <c r="H3" s="163" t="s">
        <v>9</v>
      </c>
      <c r="I3" s="109"/>
      <c r="J3" s="109"/>
      <c r="K3" s="109"/>
      <c r="L3" s="109"/>
      <c r="M3" s="109"/>
      <c r="N3" s="109"/>
      <c r="O3" s="109"/>
      <c r="P3" s="109"/>
      <c r="Q3" s="109"/>
      <c r="R3" s="109"/>
      <c r="S3" s="109"/>
    </row>
    <row r="4" spans="3:8" ht="15" customHeight="1">
      <c r="C4" s="348" t="s">
        <v>290</v>
      </c>
      <c r="D4" s="8">
        <f>SUM(E4:H4)</f>
        <v>1293</v>
      </c>
      <c r="E4" s="9">
        <v>186</v>
      </c>
      <c r="F4" s="9">
        <v>380</v>
      </c>
      <c r="G4" s="9">
        <v>505</v>
      </c>
      <c r="H4" s="9">
        <v>222</v>
      </c>
    </row>
    <row r="5" spans="3:8" ht="15" customHeight="1">
      <c r="C5" s="348"/>
      <c r="D5" s="10">
        <v>100</v>
      </c>
      <c r="E5" s="10">
        <f>E4/$D4%</f>
        <v>14.385150812064966</v>
      </c>
      <c r="F5" s="10">
        <f>F4/$D4%</f>
        <v>29.389017788089713</v>
      </c>
      <c r="G5" s="10">
        <f>G4/$D4%</f>
        <v>39.05645784996133</v>
      </c>
      <c r="H5" s="10">
        <f>H4/$D4%</f>
        <v>17.169373549883993</v>
      </c>
    </row>
    <row r="6" ht="6" customHeight="1"/>
    <row r="7" spans="2:8" ht="15" customHeight="1">
      <c r="B7" s="349" t="s">
        <v>224</v>
      </c>
      <c r="C7" s="348" t="s">
        <v>291</v>
      </c>
      <c r="D7" s="150">
        <v>745</v>
      </c>
      <c r="E7" s="150">
        <v>114</v>
      </c>
      <c r="F7" s="150">
        <v>243</v>
      </c>
      <c r="G7" s="150">
        <v>296</v>
      </c>
      <c r="H7" s="150">
        <v>92</v>
      </c>
    </row>
    <row r="8" spans="2:8" ht="15" customHeight="1">
      <c r="B8" s="350"/>
      <c r="C8" s="348" t="s">
        <v>3</v>
      </c>
      <c r="D8" s="11">
        <v>100</v>
      </c>
      <c r="E8" s="11">
        <v>15.3</v>
      </c>
      <c r="F8" s="11">
        <v>32.6</v>
      </c>
      <c r="G8" s="11">
        <v>39.7</v>
      </c>
      <c r="H8" s="11">
        <v>12.3</v>
      </c>
    </row>
    <row r="9" spans="2:8" ht="15" customHeight="1">
      <c r="B9" s="350"/>
      <c r="C9" s="348" t="s">
        <v>292</v>
      </c>
      <c r="D9" s="150">
        <v>543</v>
      </c>
      <c r="E9" s="150">
        <v>72</v>
      </c>
      <c r="F9" s="150">
        <v>136</v>
      </c>
      <c r="G9" s="150">
        <v>206</v>
      </c>
      <c r="H9" s="150">
        <v>129</v>
      </c>
    </row>
    <row r="10" spans="2:8" ht="15" customHeight="1">
      <c r="B10" s="350"/>
      <c r="C10" s="348" t="s">
        <v>4</v>
      </c>
      <c r="D10" s="11">
        <v>100</v>
      </c>
      <c r="E10" s="11">
        <v>13.3</v>
      </c>
      <c r="F10" s="11">
        <v>25</v>
      </c>
      <c r="G10" s="11">
        <v>37.9</v>
      </c>
      <c r="H10" s="11">
        <v>23.8</v>
      </c>
    </row>
    <row r="11" spans="2:8" ht="15" customHeight="1">
      <c r="B11" s="350"/>
      <c r="C11" s="348" t="s">
        <v>5</v>
      </c>
      <c r="D11" s="9">
        <f>D4-D7-D9</f>
        <v>5</v>
      </c>
      <c r="E11" s="9">
        <f>E4-E7-E9</f>
        <v>0</v>
      </c>
      <c r="F11" s="9">
        <f>F4-F7-F9</f>
        <v>1</v>
      </c>
      <c r="G11" s="9">
        <f>G4-G7-G9</f>
        <v>3</v>
      </c>
      <c r="H11" s="9">
        <f>H4-H7-H9</f>
        <v>1</v>
      </c>
    </row>
    <row r="12" spans="2:8" ht="15" customHeight="1">
      <c r="B12" s="351"/>
      <c r="C12" s="348" t="s">
        <v>4</v>
      </c>
      <c r="D12" s="10">
        <v>100</v>
      </c>
      <c r="E12" s="10">
        <f>E11/$D11%</f>
        <v>0</v>
      </c>
      <c r="F12" s="10">
        <f>F11/$D11%</f>
        <v>20</v>
      </c>
      <c r="G12" s="10">
        <f>G11/$D11%</f>
        <v>60</v>
      </c>
      <c r="H12" s="10">
        <f>H11/$D11%</f>
        <v>20</v>
      </c>
    </row>
    <row r="13" ht="6" customHeight="1"/>
    <row r="14" spans="1:8" ht="15" customHeight="1">
      <c r="A14" s="355" t="s">
        <v>163</v>
      </c>
      <c r="B14" s="425" t="s">
        <v>162</v>
      </c>
      <c r="C14" s="409" t="s">
        <v>164</v>
      </c>
      <c r="D14" s="22">
        <v>744</v>
      </c>
      <c r="E14" s="12">
        <v>114</v>
      </c>
      <c r="F14" s="13">
        <v>242</v>
      </c>
      <c r="G14" s="12">
        <v>296</v>
      </c>
      <c r="H14" s="14">
        <v>92</v>
      </c>
    </row>
    <row r="15" spans="1:8" ht="15" customHeight="1">
      <c r="A15" s="356"/>
      <c r="B15" s="426"/>
      <c r="C15" s="410"/>
      <c r="D15" s="35">
        <v>100</v>
      </c>
      <c r="E15" s="25">
        <v>15.3</v>
      </c>
      <c r="F15" s="26">
        <v>32.5</v>
      </c>
      <c r="G15" s="25">
        <v>39.8</v>
      </c>
      <c r="H15" s="27">
        <v>12.4</v>
      </c>
    </row>
    <row r="16" spans="1:8" ht="15" customHeight="1">
      <c r="A16" s="356"/>
      <c r="B16" s="426"/>
      <c r="C16" s="390" t="s">
        <v>165</v>
      </c>
      <c r="D16" s="19">
        <v>53</v>
      </c>
      <c r="E16" s="12">
        <v>10</v>
      </c>
      <c r="F16" s="15">
        <v>25</v>
      </c>
      <c r="G16" s="12">
        <v>13</v>
      </c>
      <c r="H16" s="14">
        <v>5</v>
      </c>
    </row>
    <row r="17" spans="1:8" ht="15" customHeight="1">
      <c r="A17" s="356"/>
      <c r="B17" s="426"/>
      <c r="C17" s="390" t="s">
        <v>165</v>
      </c>
      <c r="D17" s="32">
        <v>100</v>
      </c>
      <c r="E17" s="25">
        <v>18.9</v>
      </c>
      <c r="F17" s="28">
        <v>47.2</v>
      </c>
      <c r="G17" s="25">
        <v>24.5</v>
      </c>
      <c r="H17" s="27">
        <v>9.4</v>
      </c>
    </row>
    <row r="18" spans="1:8" ht="15" customHeight="1">
      <c r="A18" s="356"/>
      <c r="B18" s="426"/>
      <c r="C18" s="390" t="s">
        <v>166</v>
      </c>
      <c r="D18" s="17">
        <v>128</v>
      </c>
      <c r="E18" s="16">
        <v>30</v>
      </c>
      <c r="F18" s="17">
        <v>56</v>
      </c>
      <c r="G18" s="16">
        <v>34</v>
      </c>
      <c r="H18" s="18">
        <v>8</v>
      </c>
    </row>
    <row r="19" spans="1:8" ht="15" customHeight="1">
      <c r="A19" s="356"/>
      <c r="B19" s="426"/>
      <c r="C19" s="390" t="s">
        <v>166</v>
      </c>
      <c r="D19" s="30">
        <v>100</v>
      </c>
      <c r="E19" s="29">
        <v>23.4</v>
      </c>
      <c r="F19" s="30">
        <v>43.8</v>
      </c>
      <c r="G19" s="29">
        <v>26.6</v>
      </c>
      <c r="H19" s="31">
        <v>6.3</v>
      </c>
    </row>
    <row r="20" spans="1:8" ht="15" customHeight="1">
      <c r="A20" s="356"/>
      <c r="B20" s="426"/>
      <c r="C20" s="390" t="s">
        <v>167</v>
      </c>
      <c r="D20" s="19">
        <v>145</v>
      </c>
      <c r="E20" s="12">
        <v>26</v>
      </c>
      <c r="F20" s="15">
        <v>57</v>
      </c>
      <c r="G20" s="12">
        <v>53</v>
      </c>
      <c r="H20" s="14">
        <v>9</v>
      </c>
    </row>
    <row r="21" spans="1:8" ht="15" customHeight="1">
      <c r="A21" s="356"/>
      <c r="B21" s="426"/>
      <c r="C21" s="390" t="s">
        <v>167</v>
      </c>
      <c r="D21" s="32">
        <v>100</v>
      </c>
      <c r="E21" s="25">
        <v>17.9</v>
      </c>
      <c r="F21" s="28">
        <v>39.3</v>
      </c>
      <c r="G21" s="25">
        <v>36.6</v>
      </c>
      <c r="H21" s="27">
        <v>6.2</v>
      </c>
    </row>
    <row r="22" spans="1:8" ht="15" customHeight="1">
      <c r="A22" s="356"/>
      <c r="B22" s="426"/>
      <c r="C22" s="390" t="s">
        <v>168</v>
      </c>
      <c r="D22" s="17">
        <v>219</v>
      </c>
      <c r="E22" s="16">
        <v>33</v>
      </c>
      <c r="F22" s="17">
        <v>63</v>
      </c>
      <c r="G22" s="16">
        <v>96</v>
      </c>
      <c r="H22" s="18">
        <v>27</v>
      </c>
    </row>
    <row r="23" spans="1:8" ht="15" customHeight="1">
      <c r="A23" s="356"/>
      <c r="B23" s="426"/>
      <c r="C23" s="390" t="s">
        <v>168</v>
      </c>
      <c r="D23" s="30">
        <v>100</v>
      </c>
      <c r="E23" s="29">
        <v>15.1</v>
      </c>
      <c r="F23" s="30">
        <v>28.8</v>
      </c>
      <c r="G23" s="29">
        <v>43.8</v>
      </c>
      <c r="H23" s="31">
        <v>12.3</v>
      </c>
    </row>
    <row r="24" spans="1:8" ht="15" customHeight="1">
      <c r="A24" s="356"/>
      <c r="B24" s="426"/>
      <c r="C24" s="390" t="s">
        <v>169</v>
      </c>
      <c r="D24" s="19">
        <v>147</v>
      </c>
      <c r="E24" s="12">
        <v>13</v>
      </c>
      <c r="F24" s="15">
        <v>32</v>
      </c>
      <c r="G24" s="12">
        <v>77</v>
      </c>
      <c r="H24" s="14">
        <v>25</v>
      </c>
    </row>
    <row r="25" spans="1:8" ht="15" customHeight="1">
      <c r="A25" s="356"/>
      <c r="B25" s="426"/>
      <c r="C25" s="390" t="s">
        <v>169</v>
      </c>
      <c r="D25" s="32">
        <v>100</v>
      </c>
      <c r="E25" s="25">
        <v>8.8</v>
      </c>
      <c r="F25" s="28">
        <v>21.8</v>
      </c>
      <c r="G25" s="25">
        <v>52.4</v>
      </c>
      <c r="H25" s="27">
        <v>17</v>
      </c>
    </row>
    <row r="26" spans="1:8" ht="15" customHeight="1">
      <c r="A26" s="356"/>
      <c r="B26" s="426"/>
      <c r="C26" s="390" t="s">
        <v>170</v>
      </c>
      <c r="D26" s="17">
        <v>35</v>
      </c>
      <c r="E26" s="16">
        <v>1</v>
      </c>
      <c r="F26" s="17">
        <v>7</v>
      </c>
      <c r="G26" s="16">
        <v>16</v>
      </c>
      <c r="H26" s="18">
        <v>11</v>
      </c>
    </row>
    <row r="27" spans="1:8" ht="15" customHeight="1">
      <c r="A27" s="356"/>
      <c r="B27" s="426"/>
      <c r="C27" s="390" t="s">
        <v>170</v>
      </c>
      <c r="D27" s="30">
        <v>100</v>
      </c>
      <c r="E27" s="29">
        <v>2.9</v>
      </c>
      <c r="F27" s="30">
        <v>20</v>
      </c>
      <c r="G27" s="29">
        <v>45.7</v>
      </c>
      <c r="H27" s="31">
        <v>31.4</v>
      </c>
    </row>
    <row r="28" spans="1:8" ht="15" customHeight="1">
      <c r="A28" s="356"/>
      <c r="B28" s="426"/>
      <c r="C28" s="390" t="s">
        <v>171</v>
      </c>
      <c r="D28" s="19">
        <v>17</v>
      </c>
      <c r="E28" s="12">
        <v>1</v>
      </c>
      <c r="F28" s="15">
        <v>2</v>
      </c>
      <c r="G28" s="12">
        <v>7</v>
      </c>
      <c r="H28" s="14">
        <v>7</v>
      </c>
    </row>
    <row r="29" spans="1:8" ht="15" customHeight="1" thickBot="1">
      <c r="A29" s="356"/>
      <c r="B29" s="427"/>
      <c r="C29" s="391" t="s">
        <v>171</v>
      </c>
      <c r="D29" s="278">
        <v>100</v>
      </c>
      <c r="E29" s="272">
        <v>5.9</v>
      </c>
      <c r="F29" s="271">
        <v>11.8</v>
      </c>
      <c r="G29" s="272">
        <v>41.2</v>
      </c>
      <c r="H29" s="273">
        <v>41.2</v>
      </c>
    </row>
    <row r="30" spans="1:8" ht="15" customHeight="1" thickTop="1">
      <c r="A30" s="356"/>
      <c r="B30" s="412" t="s">
        <v>172</v>
      </c>
      <c r="C30" s="414" t="s">
        <v>164</v>
      </c>
      <c r="D30" s="17">
        <v>542</v>
      </c>
      <c r="E30" s="67">
        <v>72</v>
      </c>
      <c r="F30" s="17">
        <v>136</v>
      </c>
      <c r="G30" s="67">
        <v>206</v>
      </c>
      <c r="H30" s="207">
        <v>128</v>
      </c>
    </row>
    <row r="31" spans="1:8" ht="15" customHeight="1">
      <c r="A31" s="356"/>
      <c r="B31" s="412"/>
      <c r="C31" s="410"/>
      <c r="D31" s="30">
        <v>100</v>
      </c>
      <c r="E31" s="29">
        <v>13.3</v>
      </c>
      <c r="F31" s="30">
        <v>25.1</v>
      </c>
      <c r="G31" s="29">
        <v>38</v>
      </c>
      <c r="H31" s="31">
        <v>23.6</v>
      </c>
    </row>
    <row r="32" spans="1:8" ht="15" customHeight="1">
      <c r="A32" s="356"/>
      <c r="B32" s="412"/>
      <c r="C32" s="390" t="s">
        <v>165</v>
      </c>
      <c r="D32" s="19">
        <v>37</v>
      </c>
      <c r="E32" s="12">
        <v>8</v>
      </c>
      <c r="F32" s="15">
        <v>8</v>
      </c>
      <c r="G32" s="12">
        <v>14</v>
      </c>
      <c r="H32" s="14">
        <v>7</v>
      </c>
    </row>
    <row r="33" spans="1:8" ht="15" customHeight="1">
      <c r="A33" s="356"/>
      <c r="B33" s="412"/>
      <c r="C33" s="390" t="s">
        <v>165</v>
      </c>
      <c r="D33" s="32">
        <v>100</v>
      </c>
      <c r="E33" s="25">
        <v>21.6</v>
      </c>
      <c r="F33" s="28">
        <v>21.6</v>
      </c>
      <c r="G33" s="25">
        <v>37.8</v>
      </c>
      <c r="H33" s="27">
        <v>18.9</v>
      </c>
    </row>
    <row r="34" spans="1:8" ht="15" customHeight="1">
      <c r="A34" s="356"/>
      <c r="B34" s="412"/>
      <c r="C34" s="390" t="s">
        <v>166</v>
      </c>
      <c r="D34" s="17">
        <v>66</v>
      </c>
      <c r="E34" s="16">
        <v>11</v>
      </c>
      <c r="F34" s="17">
        <v>20</v>
      </c>
      <c r="G34" s="16">
        <v>23</v>
      </c>
      <c r="H34" s="18">
        <v>12</v>
      </c>
    </row>
    <row r="35" spans="1:8" ht="15" customHeight="1">
      <c r="A35" s="356"/>
      <c r="B35" s="412"/>
      <c r="C35" s="390" t="s">
        <v>166</v>
      </c>
      <c r="D35" s="30">
        <v>100</v>
      </c>
      <c r="E35" s="29">
        <v>16.7</v>
      </c>
      <c r="F35" s="30">
        <v>30.3</v>
      </c>
      <c r="G35" s="29">
        <v>34.8</v>
      </c>
      <c r="H35" s="31">
        <v>18.2</v>
      </c>
    </row>
    <row r="36" spans="1:8" ht="15" customHeight="1">
      <c r="A36" s="356"/>
      <c r="B36" s="412"/>
      <c r="C36" s="390" t="s">
        <v>167</v>
      </c>
      <c r="D36" s="19">
        <v>98</v>
      </c>
      <c r="E36" s="12">
        <v>11</v>
      </c>
      <c r="F36" s="15">
        <v>34</v>
      </c>
      <c r="G36" s="12">
        <v>32</v>
      </c>
      <c r="H36" s="14">
        <v>21</v>
      </c>
    </row>
    <row r="37" spans="1:8" ht="15" customHeight="1">
      <c r="A37" s="356"/>
      <c r="B37" s="412"/>
      <c r="C37" s="390" t="s">
        <v>167</v>
      </c>
      <c r="D37" s="32">
        <v>100</v>
      </c>
      <c r="E37" s="25">
        <v>11.2</v>
      </c>
      <c r="F37" s="28">
        <v>34.7</v>
      </c>
      <c r="G37" s="25">
        <v>32.7</v>
      </c>
      <c r="H37" s="27">
        <v>21.4</v>
      </c>
    </row>
    <row r="38" spans="1:8" ht="15" customHeight="1">
      <c r="A38" s="356"/>
      <c r="B38" s="412"/>
      <c r="C38" s="390" t="s">
        <v>168</v>
      </c>
      <c r="D38" s="17">
        <v>161</v>
      </c>
      <c r="E38" s="16">
        <v>25</v>
      </c>
      <c r="F38" s="17">
        <v>49</v>
      </c>
      <c r="G38" s="16">
        <v>57</v>
      </c>
      <c r="H38" s="18">
        <v>30</v>
      </c>
    </row>
    <row r="39" spans="1:8" ht="15" customHeight="1">
      <c r="A39" s="356"/>
      <c r="B39" s="412"/>
      <c r="C39" s="390" t="s">
        <v>168</v>
      </c>
      <c r="D39" s="30">
        <v>100</v>
      </c>
      <c r="E39" s="29">
        <v>15.5</v>
      </c>
      <c r="F39" s="30">
        <v>30.4</v>
      </c>
      <c r="G39" s="29">
        <v>35.4</v>
      </c>
      <c r="H39" s="31">
        <v>18.6</v>
      </c>
    </row>
    <row r="40" spans="1:8" ht="15" customHeight="1">
      <c r="A40" s="356"/>
      <c r="B40" s="412"/>
      <c r="C40" s="390" t="s">
        <v>169</v>
      </c>
      <c r="D40" s="19">
        <v>124</v>
      </c>
      <c r="E40" s="12">
        <v>13</v>
      </c>
      <c r="F40" s="15">
        <v>18</v>
      </c>
      <c r="G40" s="12">
        <v>54</v>
      </c>
      <c r="H40" s="14">
        <v>39</v>
      </c>
    </row>
    <row r="41" spans="1:8" ht="15" customHeight="1">
      <c r="A41" s="356"/>
      <c r="B41" s="412"/>
      <c r="C41" s="390" t="s">
        <v>169</v>
      </c>
      <c r="D41" s="32">
        <v>100</v>
      </c>
      <c r="E41" s="25">
        <v>10.5</v>
      </c>
      <c r="F41" s="28">
        <v>14.5</v>
      </c>
      <c r="G41" s="25">
        <v>43.5</v>
      </c>
      <c r="H41" s="27">
        <v>31.5</v>
      </c>
    </row>
    <row r="42" spans="1:8" ht="15" customHeight="1">
      <c r="A42" s="356"/>
      <c r="B42" s="412"/>
      <c r="C42" s="390" t="s">
        <v>170</v>
      </c>
      <c r="D42" s="17">
        <v>42</v>
      </c>
      <c r="E42" s="16">
        <v>3</v>
      </c>
      <c r="F42" s="17">
        <v>3</v>
      </c>
      <c r="G42" s="16">
        <v>23</v>
      </c>
      <c r="H42" s="18">
        <v>13</v>
      </c>
    </row>
    <row r="43" spans="1:8" ht="15" customHeight="1">
      <c r="A43" s="356"/>
      <c r="B43" s="412"/>
      <c r="C43" s="390" t="s">
        <v>170</v>
      </c>
      <c r="D43" s="30">
        <v>100</v>
      </c>
      <c r="E43" s="29">
        <v>7.1</v>
      </c>
      <c r="F43" s="30">
        <v>7.1</v>
      </c>
      <c r="G43" s="29">
        <v>54.8</v>
      </c>
      <c r="H43" s="31">
        <v>31</v>
      </c>
    </row>
    <row r="44" spans="1:8" ht="15" customHeight="1">
      <c r="A44" s="356"/>
      <c r="B44" s="412"/>
      <c r="C44" s="390" t="s">
        <v>171</v>
      </c>
      <c r="D44" s="19">
        <v>14</v>
      </c>
      <c r="E44" s="12">
        <v>1</v>
      </c>
      <c r="F44" s="15">
        <v>4</v>
      </c>
      <c r="G44" s="12">
        <v>3</v>
      </c>
      <c r="H44" s="14">
        <v>6</v>
      </c>
    </row>
    <row r="45" spans="1:8" ht="15" customHeight="1">
      <c r="A45" s="357"/>
      <c r="B45" s="413"/>
      <c r="C45" s="390" t="s">
        <v>171</v>
      </c>
      <c r="D45" s="32">
        <v>100</v>
      </c>
      <c r="E45" s="25">
        <v>7.1</v>
      </c>
      <c r="F45" s="28">
        <v>28.6</v>
      </c>
      <c r="G45" s="25">
        <v>21.4</v>
      </c>
      <c r="H45" s="27">
        <v>42.9</v>
      </c>
    </row>
    <row r="46" spans="1:8" ht="15" customHeight="1">
      <c r="A46" s="349" t="s">
        <v>173</v>
      </c>
      <c r="B46" s="367" t="s">
        <v>162</v>
      </c>
      <c r="C46" s="370" t="s">
        <v>174</v>
      </c>
      <c r="D46" s="12">
        <v>745</v>
      </c>
      <c r="E46" s="13">
        <v>114</v>
      </c>
      <c r="F46" s="12">
        <v>243</v>
      </c>
      <c r="G46" s="13">
        <v>296</v>
      </c>
      <c r="H46" s="12">
        <v>92</v>
      </c>
    </row>
    <row r="47" spans="1:8" ht="15" customHeight="1">
      <c r="A47" s="350"/>
      <c r="B47" s="367"/>
      <c r="C47" s="370"/>
      <c r="D47" s="25">
        <v>100</v>
      </c>
      <c r="E47" s="26">
        <v>15.3</v>
      </c>
      <c r="F47" s="25">
        <v>32.6</v>
      </c>
      <c r="G47" s="26">
        <v>39.7</v>
      </c>
      <c r="H47" s="25">
        <v>12.3</v>
      </c>
    </row>
    <row r="48" spans="1:8" ht="15" customHeight="1">
      <c r="A48" s="350"/>
      <c r="B48" s="367"/>
      <c r="C48" s="370" t="s">
        <v>175</v>
      </c>
      <c r="D48" s="12">
        <v>203</v>
      </c>
      <c r="E48" s="15">
        <v>54</v>
      </c>
      <c r="F48" s="12">
        <v>76</v>
      </c>
      <c r="G48" s="15">
        <v>59</v>
      </c>
      <c r="H48" s="12">
        <v>14</v>
      </c>
    </row>
    <row r="49" spans="1:8" ht="15" customHeight="1">
      <c r="A49" s="350"/>
      <c r="B49" s="367"/>
      <c r="C49" s="370" t="s">
        <v>175</v>
      </c>
      <c r="D49" s="25">
        <v>100</v>
      </c>
      <c r="E49" s="28">
        <v>26.6</v>
      </c>
      <c r="F49" s="25">
        <v>37.4</v>
      </c>
      <c r="G49" s="28">
        <v>29.1</v>
      </c>
      <c r="H49" s="25">
        <v>6.9</v>
      </c>
    </row>
    <row r="50" spans="1:8" ht="15" customHeight="1">
      <c r="A50" s="350"/>
      <c r="B50" s="367"/>
      <c r="C50" s="395" t="s">
        <v>176</v>
      </c>
      <c r="D50" s="16">
        <v>203</v>
      </c>
      <c r="E50" s="17">
        <v>30</v>
      </c>
      <c r="F50" s="16">
        <v>65</v>
      </c>
      <c r="G50" s="17">
        <v>81</v>
      </c>
      <c r="H50" s="16">
        <v>27</v>
      </c>
    </row>
    <row r="51" spans="1:8" ht="15" customHeight="1">
      <c r="A51" s="350"/>
      <c r="B51" s="367"/>
      <c r="C51" s="396" t="s">
        <v>177</v>
      </c>
      <c r="D51" s="29">
        <v>100</v>
      </c>
      <c r="E51" s="30">
        <v>14.8</v>
      </c>
      <c r="F51" s="29">
        <v>32</v>
      </c>
      <c r="G51" s="30">
        <v>39.9</v>
      </c>
      <c r="H51" s="29">
        <v>13.3</v>
      </c>
    </row>
    <row r="52" spans="1:8" ht="15" customHeight="1">
      <c r="A52" s="350"/>
      <c r="B52" s="367"/>
      <c r="C52" s="370" t="s">
        <v>178</v>
      </c>
      <c r="D52" s="12">
        <v>21</v>
      </c>
      <c r="E52" s="15">
        <v>4</v>
      </c>
      <c r="F52" s="12">
        <v>3</v>
      </c>
      <c r="G52" s="15">
        <v>10</v>
      </c>
      <c r="H52" s="12">
        <v>4</v>
      </c>
    </row>
    <row r="53" spans="1:8" ht="15" customHeight="1">
      <c r="A53" s="350"/>
      <c r="B53" s="367"/>
      <c r="C53" s="370" t="s">
        <v>178</v>
      </c>
      <c r="D53" s="25">
        <v>100</v>
      </c>
      <c r="E53" s="28">
        <v>19</v>
      </c>
      <c r="F53" s="25">
        <v>14.3</v>
      </c>
      <c r="G53" s="28">
        <v>47.6</v>
      </c>
      <c r="H53" s="25">
        <v>19</v>
      </c>
    </row>
    <row r="54" spans="1:8" ht="15" customHeight="1">
      <c r="A54" s="350"/>
      <c r="B54" s="367"/>
      <c r="C54" s="370" t="s">
        <v>179</v>
      </c>
      <c r="D54" s="16">
        <v>55</v>
      </c>
      <c r="E54" s="17">
        <v>4</v>
      </c>
      <c r="F54" s="16">
        <v>19</v>
      </c>
      <c r="G54" s="17">
        <v>24</v>
      </c>
      <c r="H54" s="16">
        <v>8</v>
      </c>
    </row>
    <row r="55" spans="1:8" ht="15" customHeight="1">
      <c r="A55" s="350"/>
      <c r="B55" s="367"/>
      <c r="C55" s="370" t="s">
        <v>179</v>
      </c>
      <c r="D55" s="29">
        <v>100</v>
      </c>
      <c r="E55" s="30">
        <v>7.3</v>
      </c>
      <c r="F55" s="29">
        <v>34.5</v>
      </c>
      <c r="G55" s="30">
        <v>43.6</v>
      </c>
      <c r="H55" s="29">
        <v>14.5</v>
      </c>
    </row>
    <row r="56" spans="1:8" ht="15" customHeight="1">
      <c r="A56" s="350"/>
      <c r="B56" s="367"/>
      <c r="C56" s="370" t="s">
        <v>180</v>
      </c>
      <c r="D56" s="12">
        <v>143</v>
      </c>
      <c r="E56" s="15">
        <v>13</v>
      </c>
      <c r="F56" s="12">
        <v>38</v>
      </c>
      <c r="G56" s="15">
        <v>78</v>
      </c>
      <c r="H56" s="12">
        <v>14</v>
      </c>
    </row>
    <row r="57" spans="1:8" ht="15" customHeight="1">
      <c r="A57" s="350"/>
      <c r="B57" s="367"/>
      <c r="C57" s="370" t="s">
        <v>180</v>
      </c>
      <c r="D57" s="25">
        <v>100</v>
      </c>
      <c r="E57" s="28">
        <v>9.1</v>
      </c>
      <c r="F57" s="25">
        <v>26.6</v>
      </c>
      <c r="G57" s="28">
        <v>54.5</v>
      </c>
      <c r="H57" s="25">
        <v>9.8</v>
      </c>
    </row>
    <row r="58" spans="1:8" ht="15" customHeight="1">
      <c r="A58" s="350"/>
      <c r="B58" s="367"/>
      <c r="C58" s="370" t="s">
        <v>2</v>
      </c>
      <c r="D58" s="16">
        <v>13</v>
      </c>
      <c r="E58" s="17">
        <v>0</v>
      </c>
      <c r="F58" s="16">
        <v>6</v>
      </c>
      <c r="G58" s="17">
        <v>4</v>
      </c>
      <c r="H58" s="16">
        <v>3</v>
      </c>
    </row>
    <row r="59" spans="1:8" ht="15" customHeight="1">
      <c r="A59" s="350"/>
      <c r="B59" s="367"/>
      <c r="C59" s="370" t="s">
        <v>2</v>
      </c>
      <c r="D59" s="29">
        <v>100</v>
      </c>
      <c r="E59" s="30">
        <v>0</v>
      </c>
      <c r="F59" s="29">
        <v>46.2</v>
      </c>
      <c r="G59" s="30">
        <v>30.8</v>
      </c>
      <c r="H59" s="29">
        <v>23.1</v>
      </c>
    </row>
    <row r="60" spans="1:8" ht="15" customHeight="1">
      <c r="A60" s="350"/>
      <c r="B60" s="367"/>
      <c r="C60" s="370" t="s">
        <v>181</v>
      </c>
      <c r="D60" s="12">
        <v>6</v>
      </c>
      <c r="E60" s="15">
        <v>1</v>
      </c>
      <c r="F60" s="12">
        <v>3</v>
      </c>
      <c r="G60" s="15">
        <v>2</v>
      </c>
      <c r="H60" s="12">
        <v>0</v>
      </c>
    </row>
    <row r="61" spans="1:8" ht="15" customHeight="1">
      <c r="A61" s="350"/>
      <c r="B61" s="367"/>
      <c r="C61" s="370" t="s">
        <v>181</v>
      </c>
      <c r="D61" s="25">
        <v>100</v>
      </c>
      <c r="E61" s="28">
        <v>16.7</v>
      </c>
      <c r="F61" s="25">
        <v>50</v>
      </c>
      <c r="G61" s="28">
        <v>33.3</v>
      </c>
      <c r="H61" s="25">
        <v>0</v>
      </c>
    </row>
    <row r="62" spans="1:8" ht="15" customHeight="1">
      <c r="A62" s="350"/>
      <c r="B62" s="367"/>
      <c r="C62" s="370" t="s">
        <v>182</v>
      </c>
      <c r="D62" s="16">
        <v>101</v>
      </c>
      <c r="E62" s="17">
        <v>8</v>
      </c>
      <c r="F62" s="16">
        <v>33</v>
      </c>
      <c r="G62" s="17">
        <v>38</v>
      </c>
      <c r="H62" s="16">
        <v>22</v>
      </c>
    </row>
    <row r="63" spans="1:8" ht="15" customHeight="1" thickBot="1">
      <c r="A63" s="350"/>
      <c r="B63" s="371"/>
      <c r="C63" s="372" t="s">
        <v>182</v>
      </c>
      <c r="D63" s="272">
        <v>100</v>
      </c>
      <c r="E63" s="271">
        <v>7.9</v>
      </c>
      <c r="F63" s="272">
        <v>32.7</v>
      </c>
      <c r="G63" s="271">
        <v>37.6</v>
      </c>
      <c r="H63" s="272">
        <v>21.8</v>
      </c>
    </row>
    <row r="64" spans="1:8" ht="15" customHeight="1" thickTop="1">
      <c r="A64" s="350"/>
      <c r="B64" s="363" t="s">
        <v>172</v>
      </c>
      <c r="C64" s="387" t="s">
        <v>174</v>
      </c>
      <c r="D64" s="67">
        <v>543</v>
      </c>
      <c r="E64" s="17">
        <v>72</v>
      </c>
      <c r="F64" s="67">
        <v>136</v>
      </c>
      <c r="G64" s="17">
        <v>206</v>
      </c>
      <c r="H64" s="67">
        <v>129</v>
      </c>
    </row>
    <row r="65" spans="1:8" ht="15" customHeight="1">
      <c r="A65" s="350"/>
      <c r="B65" s="367"/>
      <c r="C65" s="370"/>
      <c r="D65" s="29">
        <v>100</v>
      </c>
      <c r="E65" s="30">
        <v>13.3</v>
      </c>
      <c r="F65" s="29">
        <v>25</v>
      </c>
      <c r="G65" s="30">
        <v>37.9</v>
      </c>
      <c r="H65" s="29">
        <v>23.8</v>
      </c>
    </row>
    <row r="66" spans="1:8" ht="15" customHeight="1">
      <c r="A66" s="350"/>
      <c r="B66" s="367"/>
      <c r="C66" s="370" t="s">
        <v>175</v>
      </c>
      <c r="D66" s="12">
        <v>259</v>
      </c>
      <c r="E66" s="15">
        <v>38</v>
      </c>
      <c r="F66" s="12">
        <v>75</v>
      </c>
      <c r="G66" s="15">
        <v>94</v>
      </c>
      <c r="H66" s="12">
        <v>52</v>
      </c>
    </row>
    <row r="67" spans="1:8" ht="15" customHeight="1">
      <c r="A67" s="350"/>
      <c r="B67" s="367"/>
      <c r="C67" s="370" t="s">
        <v>175</v>
      </c>
      <c r="D67" s="25">
        <v>100</v>
      </c>
      <c r="E67" s="28">
        <v>14.7</v>
      </c>
      <c r="F67" s="25">
        <v>29</v>
      </c>
      <c r="G67" s="28">
        <v>36.3</v>
      </c>
      <c r="H67" s="25">
        <v>20.1</v>
      </c>
    </row>
    <row r="68" spans="1:8" ht="15" customHeight="1">
      <c r="A68" s="350"/>
      <c r="B68" s="367"/>
      <c r="C68" s="395" t="s">
        <v>176</v>
      </c>
      <c r="D68" s="16">
        <v>51</v>
      </c>
      <c r="E68" s="17">
        <v>11</v>
      </c>
      <c r="F68" s="16">
        <v>9</v>
      </c>
      <c r="G68" s="17">
        <v>18</v>
      </c>
      <c r="H68" s="16">
        <v>13</v>
      </c>
    </row>
    <row r="69" spans="1:8" ht="15" customHeight="1">
      <c r="A69" s="350"/>
      <c r="B69" s="367"/>
      <c r="C69" s="396" t="s">
        <v>177</v>
      </c>
      <c r="D69" s="29">
        <v>100</v>
      </c>
      <c r="E69" s="30">
        <v>21.6</v>
      </c>
      <c r="F69" s="29">
        <v>17.6</v>
      </c>
      <c r="G69" s="30">
        <v>35.3</v>
      </c>
      <c r="H69" s="29">
        <v>25.5</v>
      </c>
    </row>
    <row r="70" spans="1:8" ht="15" customHeight="1">
      <c r="A70" s="350"/>
      <c r="B70" s="367"/>
      <c r="C70" s="370" t="s">
        <v>178</v>
      </c>
      <c r="D70" s="12">
        <v>38</v>
      </c>
      <c r="E70" s="15">
        <v>4</v>
      </c>
      <c r="F70" s="12">
        <v>3</v>
      </c>
      <c r="G70" s="15">
        <v>20</v>
      </c>
      <c r="H70" s="12">
        <v>11</v>
      </c>
    </row>
    <row r="71" spans="1:8" ht="15" customHeight="1">
      <c r="A71" s="350"/>
      <c r="B71" s="367"/>
      <c r="C71" s="370" t="s">
        <v>178</v>
      </c>
      <c r="D71" s="25">
        <v>100</v>
      </c>
      <c r="E71" s="28">
        <v>10.5</v>
      </c>
      <c r="F71" s="25">
        <v>7.9</v>
      </c>
      <c r="G71" s="28">
        <v>52.6</v>
      </c>
      <c r="H71" s="25">
        <v>28.9</v>
      </c>
    </row>
    <row r="72" spans="1:8" ht="15" customHeight="1">
      <c r="A72" s="350"/>
      <c r="B72" s="367"/>
      <c r="C72" s="370" t="s">
        <v>179</v>
      </c>
      <c r="D72" s="16">
        <v>72</v>
      </c>
      <c r="E72" s="17">
        <v>7</v>
      </c>
      <c r="F72" s="16">
        <v>25</v>
      </c>
      <c r="G72" s="17">
        <v>28</v>
      </c>
      <c r="H72" s="16">
        <v>12</v>
      </c>
    </row>
    <row r="73" spans="1:8" ht="15" customHeight="1">
      <c r="A73" s="350"/>
      <c r="B73" s="367"/>
      <c r="C73" s="370" t="s">
        <v>179</v>
      </c>
      <c r="D73" s="29">
        <v>100</v>
      </c>
      <c r="E73" s="30">
        <v>9.7</v>
      </c>
      <c r="F73" s="29">
        <v>34.7</v>
      </c>
      <c r="G73" s="30">
        <v>38.9</v>
      </c>
      <c r="H73" s="29">
        <v>16.7</v>
      </c>
    </row>
    <row r="74" spans="1:8" ht="15" customHeight="1">
      <c r="A74" s="350"/>
      <c r="B74" s="367"/>
      <c r="C74" s="370" t="s">
        <v>180</v>
      </c>
      <c r="D74" s="12">
        <v>1</v>
      </c>
      <c r="E74" s="15">
        <v>0</v>
      </c>
      <c r="F74" s="12">
        <v>0</v>
      </c>
      <c r="G74" s="15">
        <v>0</v>
      </c>
      <c r="H74" s="12">
        <v>1</v>
      </c>
    </row>
    <row r="75" spans="1:8" ht="15" customHeight="1">
      <c r="A75" s="350"/>
      <c r="B75" s="367"/>
      <c r="C75" s="370" t="s">
        <v>180</v>
      </c>
      <c r="D75" s="25">
        <v>100</v>
      </c>
      <c r="E75" s="28">
        <v>0</v>
      </c>
      <c r="F75" s="25">
        <v>0</v>
      </c>
      <c r="G75" s="28">
        <v>0</v>
      </c>
      <c r="H75" s="25">
        <v>100</v>
      </c>
    </row>
    <row r="76" spans="1:8" ht="15" customHeight="1">
      <c r="A76" s="350"/>
      <c r="B76" s="367"/>
      <c r="C76" s="370" t="s">
        <v>2</v>
      </c>
      <c r="D76" s="16">
        <v>8</v>
      </c>
      <c r="E76" s="17">
        <v>1</v>
      </c>
      <c r="F76" s="16">
        <v>1</v>
      </c>
      <c r="G76" s="17">
        <v>5</v>
      </c>
      <c r="H76" s="16">
        <v>1</v>
      </c>
    </row>
    <row r="77" spans="1:8" ht="15" customHeight="1">
      <c r="A77" s="350"/>
      <c r="B77" s="367"/>
      <c r="C77" s="370" t="s">
        <v>2</v>
      </c>
      <c r="D77" s="29">
        <v>100</v>
      </c>
      <c r="E77" s="30">
        <v>12.5</v>
      </c>
      <c r="F77" s="29">
        <v>12.5</v>
      </c>
      <c r="G77" s="30">
        <v>62.5</v>
      </c>
      <c r="H77" s="29">
        <v>12.5</v>
      </c>
    </row>
    <row r="78" spans="1:8" ht="15" customHeight="1">
      <c r="A78" s="350"/>
      <c r="B78" s="367"/>
      <c r="C78" s="370" t="s">
        <v>181</v>
      </c>
      <c r="D78" s="12">
        <v>3</v>
      </c>
      <c r="E78" s="15">
        <v>0</v>
      </c>
      <c r="F78" s="12">
        <v>2</v>
      </c>
      <c r="G78" s="15">
        <v>0</v>
      </c>
      <c r="H78" s="12">
        <v>1</v>
      </c>
    </row>
    <row r="79" spans="1:8" ht="15" customHeight="1">
      <c r="A79" s="350"/>
      <c r="B79" s="367"/>
      <c r="C79" s="370" t="s">
        <v>181</v>
      </c>
      <c r="D79" s="25">
        <v>100</v>
      </c>
      <c r="E79" s="28">
        <v>0</v>
      </c>
      <c r="F79" s="25">
        <v>66.7</v>
      </c>
      <c r="G79" s="28">
        <v>0</v>
      </c>
      <c r="H79" s="25">
        <v>33.3</v>
      </c>
    </row>
    <row r="80" spans="1:8" ht="15" customHeight="1">
      <c r="A80" s="350"/>
      <c r="B80" s="367"/>
      <c r="C80" s="370" t="s">
        <v>182</v>
      </c>
      <c r="D80" s="12">
        <v>111</v>
      </c>
      <c r="E80" s="13">
        <v>11</v>
      </c>
      <c r="F80" s="12">
        <v>21</v>
      </c>
      <c r="G80" s="13">
        <v>41</v>
      </c>
      <c r="H80" s="12">
        <v>38</v>
      </c>
    </row>
    <row r="81" spans="1:8" ht="15" customHeight="1">
      <c r="A81" s="351"/>
      <c r="B81" s="367"/>
      <c r="C81" s="370" t="s">
        <v>182</v>
      </c>
      <c r="D81" s="25">
        <v>100</v>
      </c>
      <c r="E81" s="26">
        <v>9.9</v>
      </c>
      <c r="F81" s="25">
        <v>18.9</v>
      </c>
      <c r="G81" s="26">
        <v>36.9</v>
      </c>
      <c r="H81" s="25">
        <v>34.2</v>
      </c>
    </row>
    <row r="82" spans="1:8" ht="15" customHeight="1">
      <c r="A82" s="361" t="s">
        <v>365</v>
      </c>
      <c r="B82" s="367" t="s">
        <v>162</v>
      </c>
      <c r="C82" s="370" t="s">
        <v>174</v>
      </c>
      <c r="D82" s="22">
        <v>745</v>
      </c>
      <c r="E82" s="12">
        <v>114</v>
      </c>
      <c r="F82" s="13">
        <v>243</v>
      </c>
      <c r="G82" s="12">
        <v>296</v>
      </c>
      <c r="H82" s="14">
        <v>92</v>
      </c>
    </row>
    <row r="83" spans="1:8" ht="15" customHeight="1">
      <c r="A83" s="362"/>
      <c r="B83" s="367"/>
      <c r="C83" s="370"/>
      <c r="D83" s="35">
        <v>100</v>
      </c>
      <c r="E83" s="25">
        <v>15.3</v>
      </c>
      <c r="F83" s="26">
        <v>32.6</v>
      </c>
      <c r="G83" s="25">
        <v>39.7</v>
      </c>
      <c r="H83" s="27">
        <v>12.3</v>
      </c>
    </row>
    <row r="84" spans="1:8" ht="15" customHeight="1">
      <c r="A84" s="362"/>
      <c r="B84" s="367"/>
      <c r="C84" s="370" t="s">
        <v>185</v>
      </c>
      <c r="D84" s="19">
        <v>83</v>
      </c>
      <c r="E84" s="12">
        <v>19</v>
      </c>
      <c r="F84" s="15">
        <v>39</v>
      </c>
      <c r="G84" s="12">
        <v>20</v>
      </c>
      <c r="H84" s="14">
        <v>5</v>
      </c>
    </row>
    <row r="85" spans="1:8" ht="15" customHeight="1">
      <c r="A85" s="362"/>
      <c r="B85" s="367"/>
      <c r="C85" s="370" t="s">
        <v>185</v>
      </c>
      <c r="D85" s="32">
        <v>100</v>
      </c>
      <c r="E85" s="25">
        <v>22.9</v>
      </c>
      <c r="F85" s="28">
        <v>47</v>
      </c>
      <c r="G85" s="25">
        <v>24.1</v>
      </c>
      <c r="H85" s="27">
        <v>6</v>
      </c>
    </row>
    <row r="86" spans="1:8" ht="15" customHeight="1">
      <c r="A86" s="362"/>
      <c r="B86" s="367"/>
      <c r="C86" s="370" t="s">
        <v>186</v>
      </c>
      <c r="D86" s="17">
        <v>555</v>
      </c>
      <c r="E86" s="16">
        <v>81</v>
      </c>
      <c r="F86" s="17">
        <v>165</v>
      </c>
      <c r="G86" s="16">
        <v>243</v>
      </c>
      <c r="H86" s="18">
        <v>66</v>
      </c>
    </row>
    <row r="87" spans="1:8" ht="15" customHeight="1">
      <c r="A87" s="362"/>
      <c r="B87" s="367"/>
      <c r="C87" s="370" t="s">
        <v>186</v>
      </c>
      <c r="D87" s="30">
        <v>100</v>
      </c>
      <c r="E87" s="29">
        <v>14.6</v>
      </c>
      <c r="F87" s="30">
        <v>29.7</v>
      </c>
      <c r="G87" s="29">
        <v>43.8</v>
      </c>
      <c r="H87" s="31">
        <v>11.9</v>
      </c>
    </row>
    <row r="88" spans="1:8" ht="15" customHeight="1">
      <c r="A88" s="362"/>
      <c r="B88" s="367"/>
      <c r="C88" s="370" t="s">
        <v>278</v>
      </c>
      <c r="D88" s="19">
        <v>107</v>
      </c>
      <c r="E88" s="12">
        <v>14</v>
      </c>
      <c r="F88" s="15">
        <v>39</v>
      </c>
      <c r="G88" s="12">
        <v>33</v>
      </c>
      <c r="H88" s="14">
        <v>21</v>
      </c>
    </row>
    <row r="89" spans="1:8" ht="15" customHeight="1" thickBot="1">
      <c r="A89" s="362"/>
      <c r="B89" s="371"/>
      <c r="C89" s="372" t="s">
        <v>187</v>
      </c>
      <c r="D89" s="278">
        <v>100</v>
      </c>
      <c r="E89" s="272">
        <v>13.1</v>
      </c>
      <c r="F89" s="271">
        <v>36.4</v>
      </c>
      <c r="G89" s="272">
        <v>30.8</v>
      </c>
      <c r="H89" s="273">
        <v>19.6</v>
      </c>
    </row>
    <row r="90" spans="1:8" ht="15" customHeight="1" thickTop="1">
      <c r="A90" s="362"/>
      <c r="B90" s="363" t="s">
        <v>172</v>
      </c>
      <c r="C90" s="387" t="s">
        <v>174</v>
      </c>
      <c r="D90" s="17">
        <v>542</v>
      </c>
      <c r="E90" s="67">
        <v>72</v>
      </c>
      <c r="F90" s="17">
        <v>135</v>
      </c>
      <c r="G90" s="67">
        <v>206</v>
      </c>
      <c r="H90" s="207">
        <v>129</v>
      </c>
    </row>
    <row r="91" spans="1:8" ht="15" customHeight="1">
      <c r="A91" s="362"/>
      <c r="B91" s="367"/>
      <c r="C91" s="370"/>
      <c r="D91" s="30">
        <v>100</v>
      </c>
      <c r="E91" s="29">
        <v>13.3</v>
      </c>
      <c r="F91" s="30">
        <v>24.9</v>
      </c>
      <c r="G91" s="29">
        <v>38</v>
      </c>
      <c r="H91" s="31">
        <v>23.8</v>
      </c>
    </row>
    <row r="92" spans="1:8" ht="15" customHeight="1">
      <c r="A92" s="362"/>
      <c r="B92" s="367"/>
      <c r="C92" s="370" t="s">
        <v>185</v>
      </c>
      <c r="D92" s="19">
        <v>84</v>
      </c>
      <c r="E92" s="12">
        <v>18</v>
      </c>
      <c r="F92" s="15">
        <v>24</v>
      </c>
      <c r="G92" s="12">
        <v>23</v>
      </c>
      <c r="H92" s="14">
        <v>19</v>
      </c>
    </row>
    <row r="93" spans="1:8" ht="15" customHeight="1">
      <c r="A93" s="362"/>
      <c r="B93" s="367"/>
      <c r="C93" s="370" t="s">
        <v>185</v>
      </c>
      <c r="D93" s="32">
        <v>100</v>
      </c>
      <c r="E93" s="25">
        <v>21.4</v>
      </c>
      <c r="F93" s="28">
        <v>28.6</v>
      </c>
      <c r="G93" s="25">
        <v>27.4</v>
      </c>
      <c r="H93" s="27">
        <v>22.6</v>
      </c>
    </row>
    <row r="94" spans="1:8" ht="15" customHeight="1">
      <c r="A94" s="362"/>
      <c r="B94" s="367"/>
      <c r="C94" s="370" t="s">
        <v>186</v>
      </c>
      <c r="D94" s="17">
        <v>424</v>
      </c>
      <c r="E94" s="16">
        <v>50</v>
      </c>
      <c r="F94" s="17">
        <v>106</v>
      </c>
      <c r="G94" s="16">
        <v>165</v>
      </c>
      <c r="H94" s="18">
        <v>103</v>
      </c>
    </row>
    <row r="95" spans="1:8" ht="15" customHeight="1">
      <c r="A95" s="362"/>
      <c r="B95" s="367"/>
      <c r="C95" s="370" t="s">
        <v>186</v>
      </c>
      <c r="D95" s="30">
        <v>100</v>
      </c>
      <c r="E95" s="29">
        <v>11.8</v>
      </c>
      <c r="F95" s="30">
        <v>25</v>
      </c>
      <c r="G95" s="29">
        <v>38.9</v>
      </c>
      <c r="H95" s="31">
        <v>24.3</v>
      </c>
    </row>
    <row r="96" spans="1:8" ht="15" customHeight="1">
      <c r="A96" s="362"/>
      <c r="B96" s="367"/>
      <c r="C96" s="370" t="s">
        <v>278</v>
      </c>
      <c r="D96" s="19">
        <v>34</v>
      </c>
      <c r="E96" s="12">
        <v>4</v>
      </c>
      <c r="F96" s="15">
        <v>5</v>
      </c>
      <c r="G96" s="12">
        <v>18</v>
      </c>
      <c r="H96" s="14">
        <v>7</v>
      </c>
    </row>
    <row r="97" spans="1:8" ht="15" customHeight="1">
      <c r="A97" s="363"/>
      <c r="B97" s="367"/>
      <c r="C97" s="370" t="s">
        <v>187</v>
      </c>
      <c r="D97" s="32">
        <v>100</v>
      </c>
      <c r="E97" s="25">
        <v>11.8</v>
      </c>
      <c r="F97" s="28">
        <v>14.7</v>
      </c>
      <c r="G97" s="25">
        <v>52.9</v>
      </c>
      <c r="H97" s="27">
        <v>20.6</v>
      </c>
    </row>
    <row r="98" spans="4:8" ht="6" customHeight="1">
      <c r="D98" s="110"/>
      <c r="E98" s="110"/>
      <c r="F98" s="110"/>
      <c r="G98" s="110"/>
      <c r="H98" s="110"/>
    </row>
    <row r="99" spans="1:8" ht="15" customHeight="1">
      <c r="A99" s="361" t="s">
        <v>196</v>
      </c>
      <c r="B99" s="417" t="s">
        <v>162</v>
      </c>
      <c r="C99" s="420" t="s">
        <v>183</v>
      </c>
      <c r="D99" s="22">
        <v>739</v>
      </c>
      <c r="E99" s="12">
        <v>111</v>
      </c>
      <c r="F99" s="13">
        <v>243</v>
      </c>
      <c r="G99" s="12">
        <v>294</v>
      </c>
      <c r="H99" s="14">
        <v>91</v>
      </c>
    </row>
    <row r="100" spans="1:8" ht="15" customHeight="1">
      <c r="A100" s="362"/>
      <c r="B100" s="418"/>
      <c r="C100" s="420" t="s">
        <v>165</v>
      </c>
      <c r="D100" s="35">
        <v>100</v>
      </c>
      <c r="E100" s="25">
        <v>15</v>
      </c>
      <c r="F100" s="26">
        <v>32.9</v>
      </c>
      <c r="G100" s="25">
        <v>39.8</v>
      </c>
      <c r="H100" s="27">
        <v>12.3</v>
      </c>
    </row>
    <row r="101" spans="1:8" ht="15" customHeight="1">
      <c r="A101" s="362"/>
      <c r="B101" s="418"/>
      <c r="C101" s="421" t="s">
        <v>279</v>
      </c>
      <c r="D101" s="19">
        <v>42</v>
      </c>
      <c r="E101" s="12">
        <v>4</v>
      </c>
      <c r="F101" s="15">
        <v>16</v>
      </c>
      <c r="G101" s="12">
        <v>15</v>
      </c>
      <c r="H101" s="14">
        <v>7</v>
      </c>
    </row>
    <row r="102" spans="1:8" ht="15" customHeight="1">
      <c r="A102" s="362"/>
      <c r="B102" s="418"/>
      <c r="C102" s="415" t="s">
        <v>165</v>
      </c>
      <c r="D102" s="32">
        <v>100</v>
      </c>
      <c r="E102" s="25">
        <v>9.5</v>
      </c>
      <c r="F102" s="28">
        <v>38.1</v>
      </c>
      <c r="G102" s="25">
        <v>35.7</v>
      </c>
      <c r="H102" s="27">
        <v>16.7</v>
      </c>
    </row>
    <row r="103" spans="1:8" ht="15" customHeight="1">
      <c r="A103" s="362"/>
      <c r="B103" s="418"/>
      <c r="C103" s="415" t="s">
        <v>280</v>
      </c>
      <c r="D103" s="17">
        <v>3</v>
      </c>
      <c r="E103" s="16">
        <v>0</v>
      </c>
      <c r="F103" s="17">
        <v>2</v>
      </c>
      <c r="G103" s="16">
        <v>1</v>
      </c>
      <c r="H103" s="18">
        <v>0</v>
      </c>
    </row>
    <row r="104" spans="1:8" ht="15" customHeight="1">
      <c r="A104" s="362"/>
      <c r="B104" s="418"/>
      <c r="C104" s="415" t="s">
        <v>166</v>
      </c>
      <c r="D104" s="30">
        <v>100</v>
      </c>
      <c r="E104" s="29">
        <v>0</v>
      </c>
      <c r="F104" s="30">
        <v>66.7</v>
      </c>
      <c r="G104" s="29">
        <v>33.3</v>
      </c>
      <c r="H104" s="31">
        <v>0</v>
      </c>
    </row>
    <row r="105" spans="1:8" ht="15" customHeight="1">
      <c r="A105" s="362"/>
      <c r="B105" s="418"/>
      <c r="C105" s="415" t="s">
        <v>281</v>
      </c>
      <c r="D105" s="19">
        <v>133</v>
      </c>
      <c r="E105" s="12">
        <v>16</v>
      </c>
      <c r="F105" s="15">
        <v>35</v>
      </c>
      <c r="G105" s="12">
        <v>61</v>
      </c>
      <c r="H105" s="14">
        <v>21</v>
      </c>
    </row>
    <row r="106" spans="1:8" ht="15" customHeight="1">
      <c r="A106" s="362"/>
      <c r="B106" s="418"/>
      <c r="C106" s="415" t="s">
        <v>167</v>
      </c>
      <c r="D106" s="32">
        <v>100</v>
      </c>
      <c r="E106" s="25">
        <v>12</v>
      </c>
      <c r="F106" s="28">
        <v>26.3</v>
      </c>
      <c r="G106" s="25">
        <v>45.9</v>
      </c>
      <c r="H106" s="27">
        <v>15.8</v>
      </c>
    </row>
    <row r="107" spans="1:8" ht="15" customHeight="1">
      <c r="A107" s="362"/>
      <c r="B107" s="418"/>
      <c r="C107" s="415" t="s">
        <v>282</v>
      </c>
      <c r="D107" s="17">
        <v>331</v>
      </c>
      <c r="E107" s="16">
        <v>61</v>
      </c>
      <c r="F107" s="17">
        <v>106</v>
      </c>
      <c r="G107" s="16">
        <v>124</v>
      </c>
      <c r="H107" s="18">
        <v>40</v>
      </c>
    </row>
    <row r="108" spans="1:8" ht="15" customHeight="1">
      <c r="A108" s="362"/>
      <c r="B108" s="418"/>
      <c r="C108" s="415" t="s">
        <v>168</v>
      </c>
      <c r="D108" s="30">
        <v>100</v>
      </c>
      <c r="E108" s="29">
        <v>18.4</v>
      </c>
      <c r="F108" s="30">
        <v>32</v>
      </c>
      <c r="G108" s="29">
        <v>37.5</v>
      </c>
      <c r="H108" s="31">
        <v>12.1</v>
      </c>
    </row>
    <row r="109" spans="1:8" ht="15" customHeight="1">
      <c r="A109" s="362"/>
      <c r="B109" s="418"/>
      <c r="C109" s="415" t="s">
        <v>283</v>
      </c>
      <c r="D109" s="19">
        <v>199</v>
      </c>
      <c r="E109" s="12">
        <v>26</v>
      </c>
      <c r="F109" s="15">
        <v>74</v>
      </c>
      <c r="G109" s="12">
        <v>81</v>
      </c>
      <c r="H109" s="14">
        <v>18</v>
      </c>
    </row>
    <row r="110" spans="1:8" ht="15" customHeight="1">
      <c r="A110" s="362"/>
      <c r="B110" s="418"/>
      <c r="C110" s="415" t="s">
        <v>169</v>
      </c>
      <c r="D110" s="32">
        <v>100</v>
      </c>
      <c r="E110" s="25">
        <v>13.1</v>
      </c>
      <c r="F110" s="28">
        <v>37.2</v>
      </c>
      <c r="G110" s="25">
        <v>40.7</v>
      </c>
      <c r="H110" s="27">
        <v>9</v>
      </c>
    </row>
    <row r="111" spans="1:8" ht="15" customHeight="1">
      <c r="A111" s="362"/>
      <c r="B111" s="418"/>
      <c r="C111" s="415" t="s">
        <v>203</v>
      </c>
      <c r="D111" s="17">
        <v>31</v>
      </c>
      <c r="E111" s="16">
        <v>4</v>
      </c>
      <c r="F111" s="17">
        <v>10</v>
      </c>
      <c r="G111" s="16">
        <v>12</v>
      </c>
      <c r="H111" s="18">
        <v>5</v>
      </c>
    </row>
    <row r="112" spans="1:8" ht="15" customHeight="1" thickBot="1">
      <c r="A112" s="362"/>
      <c r="B112" s="419"/>
      <c r="C112" s="416" t="s">
        <v>171</v>
      </c>
      <c r="D112" s="271">
        <v>100</v>
      </c>
      <c r="E112" s="272">
        <v>12.9</v>
      </c>
      <c r="F112" s="271">
        <v>32.3</v>
      </c>
      <c r="G112" s="272">
        <v>38.7</v>
      </c>
      <c r="H112" s="273">
        <v>16.1</v>
      </c>
    </row>
    <row r="113" spans="1:8" ht="15" customHeight="1" thickTop="1">
      <c r="A113" s="362"/>
      <c r="B113" s="423" t="s">
        <v>172</v>
      </c>
      <c r="C113" s="422" t="s">
        <v>183</v>
      </c>
      <c r="D113" s="67">
        <v>541</v>
      </c>
      <c r="E113" s="17">
        <v>71</v>
      </c>
      <c r="F113" s="67">
        <v>136</v>
      </c>
      <c r="G113" s="17">
        <v>206</v>
      </c>
      <c r="H113" s="67">
        <v>128</v>
      </c>
    </row>
    <row r="114" spans="1:8" ht="15" customHeight="1">
      <c r="A114" s="362"/>
      <c r="B114" s="418"/>
      <c r="C114" s="420" t="s">
        <v>165</v>
      </c>
      <c r="D114" s="29">
        <v>100</v>
      </c>
      <c r="E114" s="30">
        <v>13.1</v>
      </c>
      <c r="F114" s="29">
        <v>25.1</v>
      </c>
      <c r="G114" s="30">
        <v>38.1</v>
      </c>
      <c r="H114" s="29">
        <v>23.7</v>
      </c>
    </row>
    <row r="115" spans="1:8" ht="15" customHeight="1">
      <c r="A115" s="362"/>
      <c r="B115" s="418"/>
      <c r="C115" s="421" t="s">
        <v>279</v>
      </c>
      <c r="D115" s="12">
        <v>27</v>
      </c>
      <c r="E115" s="15">
        <v>4</v>
      </c>
      <c r="F115" s="12">
        <v>5</v>
      </c>
      <c r="G115" s="15">
        <v>12</v>
      </c>
      <c r="H115" s="12">
        <v>6</v>
      </c>
    </row>
    <row r="116" spans="1:8" ht="15" customHeight="1">
      <c r="A116" s="362"/>
      <c r="B116" s="418"/>
      <c r="C116" s="415" t="s">
        <v>165</v>
      </c>
      <c r="D116" s="25">
        <v>100</v>
      </c>
      <c r="E116" s="28">
        <v>14.8</v>
      </c>
      <c r="F116" s="25">
        <v>18.5</v>
      </c>
      <c r="G116" s="28">
        <v>44.4</v>
      </c>
      <c r="H116" s="25">
        <v>22.2</v>
      </c>
    </row>
    <row r="117" spans="1:8" ht="15" customHeight="1">
      <c r="A117" s="362"/>
      <c r="B117" s="418"/>
      <c r="C117" s="415" t="s">
        <v>280</v>
      </c>
      <c r="D117" s="16">
        <v>4</v>
      </c>
      <c r="E117" s="17">
        <v>0</v>
      </c>
      <c r="F117" s="16">
        <v>0</v>
      </c>
      <c r="G117" s="17">
        <v>2</v>
      </c>
      <c r="H117" s="16">
        <v>2</v>
      </c>
    </row>
    <row r="118" spans="1:8" ht="15" customHeight="1">
      <c r="A118" s="362"/>
      <c r="B118" s="418"/>
      <c r="C118" s="415" t="s">
        <v>166</v>
      </c>
      <c r="D118" s="29">
        <v>100</v>
      </c>
      <c r="E118" s="30">
        <v>0</v>
      </c>
      <c r="F118" s="29">
        <v>0</v>
      </c>
      <c r="G118" s="30">
        <v>50</v>
      </c>
      <c r="H118" s="29">
        <v>50</v>
      </c>
    </row>
    <row r="119" spans="1:8" ht="15" customHeight="1">
      <c r="A119" s="362"/>
      <c r="B119" s="418"/>
      <c r="C119" s="415" t="s">
        <v>281</v>
      </c>
      <c r="D119" s="12">
        <v>112</v>
      </c>
      <c r="E119" s="15">
        <v>13</v>
      </c>
      <c r="F119" s="12">
        <v>27</v>
      </c>
      <c r="G119" s="15">
        <v>38</v>
      </c>
      <c r="H119" s="12">
        <v>34</v>
      </c>
    </row>
    <row r="120" spans="1:8" ht="15" customHeight="1">
      <c r="A120" s="362"/>
      <c r="B120" s="418"/>
      <c r="C120" s="415" t="s">
        <v>167</v>
      </c>
      <c r="D120" s="25">
        <v>100</v>
      </c>
      <c r="E120" s="28">
        <v>11.6</v>
      </c>
      <c r="F120" s="25">
        <v>24.1</v>
      </c>
      <c r="G120" s="28">
        <v>33.9</v>
      </c>
      <c r="H120" s="25">
        <v>30.4</v>
      </c>
    </row>
    <row r="121" spans="1:8" ht="15" customHeight="1">
      <c r="A121" s="362"/>
      <c r="B121" s="418"/>
      <c r="C121" s="415" t="s">
        <v>282</v>
      </c>
      <c r="D121" s="16">
        <v>253</v>
      </c>
      <c r="E121" s="17">
        <v>37</v>
      </c>
      <c r="F121" s="16">
        <v>66</v>
      </c>
      <c r="G121" s="17">
        <v>96</v>
      </c>
      <c r="H121" s="16">
        <v>54</v>
      </c>
    </row>
    <row r="122" spans="1:8" ht="15" customHeight="1">
      <c r="A122" s="362"/>
      <c r="B122" s="418"/>
      <c r="C122" s="415" t="s">
        <v>168</v>
      </c>
      <c r="D122" s="29">
        <v>100</v>
      </c>
      <c r="E122" s="30">
        <v>14.6</v>
      </c>
      <c r="F122" s="29">
        <v>26.1</v>
      </c>
      <c r="G122" s="30">
        <v>37.9</v>
      </c>
      <c r="H122" s="29">
        <v>21.3</v>
      </c>
    </row>
    <row r="123" spans="1:8" ht="15" customHeight="1">
      <c r="A123" s="362"/>
      <c r="B123" s="418"/>
      <c r="C123" s="415" t="s">
        <v>283</v>
      </c>
      <c r="D123" s="12">
        <v>124</v>
      </c>
      <c r="E123" s="15">
        <v>13</v>
      </c>
      <c r="F123" s="12">
        <v>33</v>
      </c>
      <c r="G123" s="15">
        <v>48</v>
      </c>
      <c r="H123" s="12">
        <v>30</v>
      </c>
    </row>
    <row r="124" spans="1:8" ht="15" customHeight="1">
      <c r="A124" s="362"/>
      <c r="B124" s="418"/>
      <c r="C124" s="415" t="s">
        <v>169</v>
      </c>
      <c r="D124" s="25">
        <v>100</v>
      </c>
      <c r="E124" s="28">
        <v>10.5</v>
      </c>
      <c r="F124" s="25">
        <v>26.6</v>
      </c>
      <c r="G124" s="28">
        <v>38.7</v>
      </c>
      <c r="H124" s="25">
        <v>24.2</v>
      </c>
    </row>
    <row r="125" spans="1:8" ht="15" customHeight="1">
      <c r="A125" s="362"/>
      <c r="B125" s="418"/>
      <c r="C125" s="415" t="s">
        <v>203</v>
      </c>
      <c r="D125" s="12">
        <v>21</v>
      </c>
      <c r="E125" s="13">
        <v>4</v>
      </c>
      <c r="F125" s="12">
        <v>5</v>
      </c>
      <c r="G125" s="13">
        <v>10</v>
      </c>
      <c r="H125" s="12">
        <v>2</v>
      </c>
    </row>
    <row r="126" spans="1:8" ht="15" customHeight="1">
      <c r="A126" s="363"/>
      <c r="B126" s="424"/>
      <c r="C126" s="415" t="s">
        <v>171</v>
      </c>
      <c r="D126" s="25">
        <v>100</v>
      </c>
      <c r="E126" s="26">
        <v>19</v>
      </c>
      <c r="F126" s="25">
        <v>23.8</v>
      </c>
      <c r="G126" s="26">
        <v>47.6</v>
      </c>
      <c r="H126" s="25">
        <v>9.5</v>
      </c>
    </row>
    <row r="127" spans="1:8" ht="15" customHeight="1">
      <c r="A127" s="364" t="s">
        <v>208</v>
      </c>
      <c r="B127" s="373" t="s">
        <v>284</v>
      </c>
      <c r="C127" s="375" t="s">
        <v>189</v>
      </c>
      <c r="D127" s="23">
        <v>553</v>
      </c>
      <c r="E127" s="23">
        <v>81</v>
      </c>
      <c r="F127" s="23">
        <v>163</v>
      </c>
      <c r="G127" s="23">
        <v>243</v>
      </c>
      <c r="H127" s="23">
        <v>66</v>
      </c>
    </row>
    <row r="128" spans="1:8" ht="15" customHeight="1">
      <c r="A128" s="365"/>
      <c r="B128" s="373"/>
      <c r="C128" s="375"/>
      <c r="D128" s="40">
        <v>100</v>
      </c>
      <c r="E128" s="40">
        <v>14.64737793851718</v>
      </c>
      <c r="F128" s="40">
        <v>29.475587703435803</v>
      </c>
      <c r="G128" s="40">
        <v>43.942133815551536</v>
      </c>
      <c r="H128" s="40">
        <v>11.934900542495479</v>
      </c>
    </row>
    <row r="129" spans="1:8" ht="15" customHeight="1">
      <c r="A129" s="365"/>
      <c r="B129" s="373"/>
      <c r="C129" s="375" t="s">
        <v>209</v>
      </c>
      <c r="D129" s="23">
        <v>333</v>
      </c>
      <c r="E129" s="23">
        <v>55</v>
      </c>
      <c r="F129" s="23">
        <v>109</v>
      </c>
      <c r="G129" s="23">
        <v>132</v>
      </c>
      <c r="H129" s="23">
        <v>37</v>
      </c>
    </row>
    <row r="130" spans="1:8" ht="15" customHeight="1">
      <c r="A130" s="365"/>
      <c r="B130" s="373"/>
      <c r="C130" s="375"/>
      <c r="D130" s="41">
        <v>100</v>
      </c>
      <c r="E130" s="40">
        <v>16.516516516516518</v>
      </c>
      <c r="F130" s="40">
        <v>32.732732732732735</v>
      </c>
      <c r="G130" s="40">
        <v>39.63963963963964</v>
      </c>
      <c r="H130" s="40">
        <v>11.11111111111111</v>
      </c>
    </row>
    <row r="131" spans="1:8" ht="15" customHeight="1">
      <c r="A131" s="365"/>
      <c r="B131" s="373"/>
      <c r="C131" s="376" t="s">
        <v>210</v>
      </c>
      <c r="D131" s="23">
        <v>35</v>
      </c>
      <c r="E131" s="23">
        <v>9</v>
      </c>
      <c r="F131" s="23">
        <v>8</v>
      </c>
      <c r="G131" s="23">
        <v>15</v>
      </c>
      <c r="H131" s="23">
        <v>3</v>
      </c>
    </row>
    <row r="132" spans="1:8" ht="15" customHeight="1">
      <c r="A132" s="365"/>
      <c r="B132" s="373"/>
      <c r="C132" s="376"/>
      <c r="D132" s="40">
        <v>100</v>
      </c>
      <c r="E132" s="40">
        <v>25.714285714285715</v>
      </c>
      <c r="F132" s="40">
        <v>22.857142857142858</v>
      </c>
      <c r="G132" s="40">
        <v>42.85714285714286</v>
      </c>
      <c r="H132" s="40">
        <v>8.571428571428571</v>
      </c>
    </row>
    <row r="133" spans="1:8" ht="15" customHeight="1">
      <c r="A133" s="365"/>
      <c r="B133" s="373"/>
      <c r="C133" s="376" t="s">
        <v>211</v>
      </c>
      <c r="D133" s="23">
        <v>117</v>
      </c>
      <c r="E133" s="23">
        <v>13</v>
      </c>
      <c r="F133" s="23">
        <v>33</v>
      </c>
      <c r="G133" s="23">
        <v>58</v>
      </c>
      <c r="H133" s="23">
        <v>13</v>
      </c>
    </row>
    <row r="134" spans="1:8" ht="15" customHeight="1">
      <c r="A134" s="365"/>
      <c r="B134" s="373"/>
      <c r="C134" s="376"/>
      <c r="D134" s="41">
        <v>100</v>
      </c>
      <c r="E134" s="40">
        <v>11.111111111111112</v>
      </c>
      <c r="F134" s="40">
        <v>28.205128205128208</v>
      </c>
      <c r="G134" s="40">
        <v>49.572649572649574</v>
      </c>
      <c r="H134" s="40">
        <v>11.111111111111112</v>
      </c>
    </row>
    <row r="135" spans="1:8" ht="15" customHeight="1">
      <c r="A135" s="365"/>
      <c r="B135" s="373"/>
      <c r="C135" s="376" t="s">
        <v>212</v>
      </c>
      <c r="D135" s="24">
        <v>68</v>
      </c>
      <c r="E135" s="23">
        <v>4</v>
      </c>
      <c r="F135" s="23">
        <v>13</v>
      </c>
      <c r="G135" s="23">
        <v>38</v>
      </c>
      <c r="H135" s="23">
        <v>13</v>
      </c>
    </row>
    <row r="136" spans="1:8" ht="15" customHeight="1" thickBot="1">
      <c r="A136" s="365"/>
      <c r="B136" s="377"/>
      <c r="C136" s="378"/>
      <c r="D136" s="274">
        <v>100</v>
      </c>
      <c r="E136" s="274">
        <v>5.88235294117647</v>
      </c>
      <c r="F136" s="274">
        <v>19.11764705882353</v>
      </c>
      <c r="G136" s="274">
        <v>55.882352941176464</v>
      </c>
      <c r="H136" s="274">
        <v>19.11764705882353</v>
      </c>
    </row>
    <row r="137" spans="1:8" ht="15" customHeight="1" thickTop="1">
      <c r="A137" s="365"/>
      <c r="B137" s="366" t="s">
        <v>285</v>
      </c>
      <c r="C137" s="374" t="s">
        <v>189</v>
      </c>
      <c r="D137" s="24">
        <v>422</v>
      </c>
      <c r="E137" s="24">
        <v>50</v>
      </c>
      <c r="F137" s="24">
        <v>106</v>
      </c>
      <c r="G137" s="24">
        <v>164</v>
      </c>
      <c r="H137" s="24">
        <v>102</v>
      </c>
    </row>
    <row r="138" spans="1:8" ht="15" customHeight="1">
      <c r="A138" s="365"/>
      <c r="B138" s="373"/>
      <c r="C138" s="375"/>
      <c r="D138" s="40">
        <v>100</v>
      </c>
      <c r="E138" s="40">
        <v>11.848341232227488</v>
      </c>
      <c r="F138" s="40">
        <v>25.118483412322277</v>
      </c>
      <c r="G138" s="40">
        <v>38.862559241706165</v>
      </c>
      <c r="H138" s="40">
        <v>24.170616113744078</v>
      </c>
    </row>
    <row r="139" spans="1:8" ht="15" customHeight="1">
      <c r="A139" s="365"/>
      <c r="B139" s="373"/>
      <c r="C139" s="375" t="s">
        <v>209</v>
      </c>
      <c r="D139" s="23">
        <v>251</v>
      </c>
      <c r="E139" s="23">
        <v>30</v>
      </c>
      <c r="F139" s="23">
        <v>74</v>
      </c>
      <c r="G139" s="23">
        <v>94</v>
      </c>
      <c r="H139" s="23">
        <v>53</v>
      </c>
    </row>
    <row r="140" spans="1:8" ht="15" customHeight="1">
      <c r="A140" s="365"/>
      <c r="B140" s="373"/>
      <c r="C140" s="375"/>
      <c r="D140" s="41">
        <v>100</v>
      </c>
      <c r="E140" s="40">
        <v>11.952191235059763</v>
      </c>
      <c r="F140" s="40">
        <v>29.482071713147413</v>
      </c>
      <c r="G140" s="40">
        <v>37.45019920318725</v>
      </c>
      <c r="H140" s="40">
        <v>21.11553784860558</v>
      </c>
    </row>
    <row r="141" spans="1:8" ht="15" customHeight="1">
      <c r="A141" s="365"/>
      <c r="B141" s="373"/>
      <c r="C141" s="376" t="s">
        <v>210</v>
      </c>
      <c r="D141" s="23">
        <v>86</v>
      </c>
      <c r="E141" s="23">
        <v>12</v>
      </c>
      <c r="F141" s="23">
        <v>19</v>
      </c>
      <c r="G141" s="23">
        <v>41</v>
      </c>
      <c r="H141" s="23">
        <v>14</v>
      </c>
    </row>
    <row r="142" spans="1:8" ht="15" customHeight="1">
      <c r="A142" s="365"/>
      <c r="B142" s="373"/>
      <c r="C142" s="376"/>
      <c r="D142" s="40">
        <v>100</v>
      </c>
      <c r="E142" s="40">
        <v>13.953488372093023</v>
      </c>
      <c r="F142" s="40">
        <v>22.093023255813954</v>
      </c>
      <c r="G142" s="40">
        <v>47.674418604651166</v>
      </c>
      <c r="H142" s="40">
        <v>16.27906976744186</v>
      </c>
    </row>
    <row r="143" spans="1:8" ht="15" customHeight="1">
      <c r="A143" s="365"/>
      <c r="B143" s="373"/>
      <c r="C143" s="376" t="s">
        <v>211</v>
      </c>
      <c r="D143" s="23">
        <v>19</v>
      </c>
      <c r="E143" s="23">
        <v>3</v>
      </c>
      <c r="F143" s="23">
        <v>5</v>
      </c>
      <c r="G143" s="23">
        <v>5</v>
      </c>
      <c r="H143" s="23">
        <v>6</v>
      </c>
    </row>
    <row r="144" spans="1:8" ht="15" customHeight="1">
      <c r="A144" s="365"/>
      <c r="B144" s="373"/>
      <c r="C144" s="376"/>
      <c r="D144" s="41">
        <v>100</v>
      </c>
      <c r="E144" s="41">
        <v>15.789473684210526</v>
      </c>
      <c r="F144" s="41">
        <v>26.31578947368421</v>
      </c>
      <c r="G144" s="41">
        <v>26.31578947368421</v>
      </c>
      <c r="H144" s="41">
        <v>31.57894736842105</v>
      </c>
    </row>
    <row r="145" spans="1:8" ht="15" customHeight="1">
      <c r="A145" s="365"/>
      <c r="B145" s="373"/>
      <c r="C145" s="376" t="s">
        <v>212</v>
      </c>
      <c r="D145" s="23">
        <v>66</v>
      </c>
      <c r="E145" s="23">
        <v>5</v>
      </c>
      <c r="F145" s="23">
        <v>8</v>
      </c>
      <c r="G145" s="23">
        <v>24</v>
      </c>
      <c r="H145" s="23">
        <v>29</v>
      </c>
    </row>
    <row r="146" spans="1:8" ht="15" customHeight="1">
      <c r="A146" s="366"/>
      <c r="B146" s="373"/>
      <c r="C146" s="376"/>
      <c r="D146" s="41">
        <v>100</v>
      </c>
      <c r="E146" s="41">
        <v>7.575757575757575</v>
      </c>
      <c r="F146" s="41">
        <v>12.121212121212121</v>
      </c>
      <c r="G146" s="41">
        <v>36.36363636363636</v>
      </c>
      <c r="H146" s="41">
        <v>43.93939393939394</v>
      </c>
    </row>
    <row r="147" spans="4:8" ht="6" customHeight="1">
      <c r="D147" s="110"/>
      <c r="E147" s="110"/>
      <c r="F147" s="110"/>
      <c r="G147" s="110"/>
      <c r="H147" s="110"/>
    </row>
    <row r="148" spans="1:8" ht="15" customHeight="1">
      <c r="A148" s="361" t="s">
        <v>236</v>
      </c>
      <c r="B148" s="367" t="s">
        <v>162</v>
      </c>
      <c r="C148" s="369" t="s">
        <v>174</v>
      </c>
      <c r="D148" s="22">
        <v>692</v>
      </c>
      <c r="E148" s="12">
        <v>108</v>
      </c>
      <c r="F148" s="13">
        <v>225</v>
      </c>
      <c r="G148" s="12">
        <v>279</v>
      </c>
      <c r="H148" s="14">
        <v>80</v>
      </c>
    </row>
    <row r="149" spans="1:8" ht="15" customHeight="1">
      <c r="A149" s="362"/>
      <c r="B149" s="367"/>
      <c r="C149" s="369"/>
      <c r="D149" s="35">
        <v>100</v>
      </c>
      <c r="E149" s="25">
        <v>15.6</v>
      </c>
      <c r="F149" s="26">
        <v>32.5</v>
      </c>
      <c r="G149" s="25">
        <v>40.3</v>
      </c>
      <c r="H149" s="27">
        <v>11.6</v>
      </c>
    </row>
    <row r="150" spans="1:8" ht="15" customHeight="1">
      <c r="A150" s="362"/>
      <c r="B150" s="367"/>
      <c r="C150" s="369" t="s">
        <v>6</v>
      </c>
      <c r="D150" s="19">
        <v>35</v>
      </c>
      <c r="E150" s="12">
        <v>3</v>
      </c>
      <c r="F150" s="15">
        <v>6</v>
      </c>
      <c r="G150" s="12">
        <v>13</v>
      </c>
      <c r="H150" s="14">
        <v>13</v>
      </c>
    </row>
    <row r="151" spans="1:8" ht="15" customHeight="1">
      <c r="A151" s="362"/>
      <c r="B151" s="367"/>
      <c r="C151" s="369" t="s">
        <v>6</v>
      </c>
      <c r="D151" s="32">
        <v>100</v>
      </c>
      <c r="E151" s="25">
        <v>8.6</v>
      </c>
      <c r="F151" s="28">
        <v>17.1</v>
      </c>
      <c r="G151" s="25">
        <v>37.1</v>
      </c>
      <c r="H151" s="27">
        <v>37.1</v>
      </c>
    </row>
    <row r="152" spans="1:8" ht="15" customHeight="1">
      <c r="A152" s="362"/>
      <c r="B152" s="367"/>
      <c r="C152" s="369" t="s">
        <v>7</v>
      </c>
      <c r="D152" s="17">
        <v>221</v>
      </c>
      <c r="E152" s="16">
        <v>23</v>
      </c>
      <c r="F152" s="17">
        <v>60</v>
      </c>
      <c r="G152" s="16">
        <v>110</v>
      </c>
      <c r="H152" s="18">
        <v>28</v>
      </c>
    </row>
    <row r="153" spans="1:8" ht="15" customHeight="1">
      <c r="A153" s="362"/>
      <c r="B153" s="367"/>
      <c r="C153" s="369" t="s">
        <v>7</v>
      </c>
      <c r="D153" s="30">
        <v>100</v>
      </c>
      <c r="E153" s="29">
        <v>10.4</v>
      </c>
      <c r="F153" s="30">
        <v>27.1</v>
      </c>
      <c r="G153" s="29">
        <v>49.8</v>
      </c>
      <c r="H153" s="31">
        <v>12.7</v>
      </c>
    </row>
    <row r="154" spans="1:8" ht="15" customHeight="1">
      <c r="A154" s="362"/>
      <c r="B154" s="367"/>
      <c r="C154" s="369" t="s">
        <v>8</v>
      </c>
      <c r="D154" s="19">
        <v>173</v>
      </c>
      <c r="E154" s="12">
        <v>24</v>
      </c>
      <c r="F154" s="15">
        <v>73</v>
      </c>
      <c r="G154" s="12">
        <v>63</v>
      </c>
      <c r="H154" s="14">
        <v>13</v>
      </c>
    </row>
    <row r="155" spans="1:8" ht="15" customHeight="1">
      <c r="A155" s="362"/>
      <c r="B155" s="367"/>
      <c r="C155" s="369" t="s">
        <v>8</v>
      </c>
      <c r="D155" s="32">
        <v>100</v>
      </c>
      <c r="E155" s="25">
        <v>13.9</v>
      </c>
      <c r="F155" s="28">
        <v>42.2</v>
      </c>
      <c r="G155" s="25">
        <v>36.4</v>
      </c>
      <c r="H155" s="27">
        <v>7.5</v>
      </c>
    </row>
    <row r="156" spans="1:8" ht="15" customHeight="1">
      <c r="A156" s="362"/>
      <c r="B156" s="367"/>
      <c r="C156" s="369" t="s">
        <v>9</v>
      </c>
      <c r="D156" s="17">
        <v>167</v>
      </c>
      <c r="E156" s="16">
        <v>47</v>
      </c>
      <c r="F156" s="17">
        <v>56</v>
      </c>
      <c r="G156" s="16">
        <v>47</v>
      </c>
      <c r="H156" s="18">
        <v>17</v>
      </c>
    </row>
    <row r="157" spans="1:8" ht="15" customHeight="1">
      <c r="A157" s="362"/>
      <c r="B157" s="367"/>
      <c r="C157" s="369" t="s">
        <v>9</v>
      </c>
      <c r="D157" s="30">
        <v>100</v>
      </c>
      <c r="E157" s="29">
        <v>28.1</v>
      </c>
      <c r="F157" s="30">
        <v>33.5</v>
      </c>
      <c r="G157" s="29">
        <v>28.1</v>
      </c>
      <c r="H157" s="31">
        <v>10.2</v>
      </c>
    </row>
    <row r="158" spans="1:8" ht="15" customHeight="1">
      <c r="A158" s="362"/>
      <c r="B158" s="367"/>
      <c r="C158" s="369" t="s">
        <v>10</v>
      </c>
      <c r="D158" s="19">
        <v>96</v>
      </c>
      <c r="E158" s="12">
        <v>11</v>
      </c>
      <c r="F158" s="15">
        <v>30</v>
      </c>
      <c r="G158" s="12">
        <v>46</v>
      </c>
      <c r="H158" s="14">
        <v>9</v>
      </c>
    </row>
    <row r="159" spans="1:8" ht="15" customHeight="1" thickBot="1">
      <c r="A159" s="362"/>
      <c r="B159" s="371"/>
      <c r="C159" s="428" t="s">
        <v>10</v>
      </c>
      <c r="D159" s="278">
        <v>100</v>
      </c>
      <c r="E159" s="272">
        <v>11.5</v>
      </c>
      <c r="F159" s="271">
        <v>31.3</v>
      </c>
      <c r="G159" s="272">
        <v>47.9</v>
      </c>
      <c r="H159" s="273">
        <v>9.4</v>
      </c>
    </row>
    <row r="160" spans="1:8" ht="15" customHeight="1" thickTop="1">
      <c r="A160" s="362"/>
      <c r="B160" s="363" t="s">
        <v>172</v>
      </c>
      <c r="C160" s="368" t="s">
        <v>174</v>
      </c>
      <c r="D160" s="17">
        <v>517</v>
      </c>
      <c r="E160" s="67">
        <v>70</v>
      </c>
      <c r="F160" s="17">
        <v>132</v>
      </c>
      <c r="G160" s="67">
        <v>196</v>
      </c>
      <c r="H160" s="207">
        <v>119</v>
      </c>
    </row>
    <row r="161" spans="1:8" ht="15" customHeight="1">
      <c r="A161" s="362"/>
      <c r="B161" s="367"/>
      <c r="C161" s="369"/>
      <c r="D161" s="30">
        <v>100</v>
      </c>
      <c r="E161" s="29">
        <v>13.5</v>
      </c>
      <c r="F161" s="30">
        <v>25.5</v>
      </c>
      <c r="G161" s="29">
        <v>37.9</v>
      </c>
      <c r="H161" s="31">
        <v>23</v>
      </c>
    </row>
    <row r="162" spans="1:8" ht="15" customHeight="1">
      <c r="A162" s="362"/>
      <c r="B162" s="367"/>
      <c r="C162" s="369" t="s">
        <v>6</v>
      </c>
      <c r="D162" s="19">
        <v>42</v>
      </c>
      <c r="E162" s="12">
        <v>6</v>
      </c>
      <c r="F162" s="15">
        <v>10</v>
      </c>
      <c r="G162" s="12">
        <v>9</v>
      </c>
      <c r="H162" s="14">
        <v>17</v>
      </c>
    </row>
    <row r="163" spans="1:8" ht="15" customHeight="1">
      <c r="A163" s="362"/>
      <c r="B163" s="367"/>
      <c r="C163" s="369" t="s">
        <v>6</v>
      </c>
      <c r="D163" s="32">
        <v>100</v>
      </c>
      <c r="E163" s="25">
        <v>14.3</v>
      </c>
      <c r="F163" s="28">
        <v>23.8</v>
      </c>
      <c r="G163" s="25">
        <v>21.4</v>
      </c>
      <c r="H163" s="27">
        <v>40.5</v>
      </c>
    </row>
    <row r="164" spans="1:8" ht="15" customHeight="1">
      <c r="A164" s="362"/>
      <c r="B164" s="367"/>
      <c r="C164" s="369" t="s">
        <v>7</v>
      </c>
      <c r="D164" s="17">
        <v>210</v>
      </c>
      <c r="E164" s="16">
        <v>14</v>
      </c>
      <c r="F164" s="17">
        <v>51</v>
      </c>
      <c r="G164" s="16">
        <v>86</v>
      </c>
      <c r="H164" s="18">
        <v>59</v>
      </c>
    </row>
    <row r="165" spans="1:8" ht="15" customHeight="1">
      <c r="A165" s="362"/>
      <c r="B165" s="367"/>
      <c r="C165" s="369" t="s">
        <v>7</v>
      </c>
      <c r="D165" s="30">
        <v>100</v>
      </c>
      <c r="E165" s="29">
        <v>6.7</v>
      </c>
      <c r="F165" s="30">
        <v>24.3</v>
      </c>
      <c r="G165" s="29">
        <v>41</v>
      </c>
      <c r="H165" s="31">
        <v>28.1</v>
      </c>
    </row>
    <row r="166" spans="1:8" ht="15" customHeight="1">
      <c r="A166" s="362"/>
      <c r="B166" s="367"/>
      <c r="C166" s="369" t="s">
        <v>8</v>
      </c>
      <c r="D166" s="19">
        <v>112</v>
      </c>
      <c r="E166" s="12">
        <v>14</v>
      </c>
      <c r="F166" s="15">
        <v>37</v>
      </c>
      <c r="G166" s="12">
        <v>42</v>
      </c>
      <c r="H166" s="14">
        <v>19</v>
      </c>
    </row>
    <row r="167" spans="1:8" ht="15" customHeight="1">
      <c r="A167" s="362"/>
      <c r="B167" s="367"/>
      <c r="C167" s="369" t="s">
        <v>8</v>
      </c>
      <c r="D167" s="32">
        <v>100</v>
      </c>
      <c r="E167" s="25">
        <v>12.5</v>
      </c>
      <c r="F167" s="28">
        <v>33</v>
      </c>
      <c r="G167" s="25">
        <v>37.5</v>
      </c>
      <c r="H167" s="27">
        <v>17</v>
      </c>
    </row>
    <row r="168" spans="1:8" ht="15" customHeight="1">
      <c r="A168" s="362"/>
      <c r="B168" s="367"/>
      <c r="C168" s="369" t="s">
        <v>9</v>
      </c>
      <c r="D168" s="17">
        <v>92</v>
      </c>
      <c r="E168" s="16">
        <v>27</v>
      </c>
      <c r="F168" s="17">
        <v>19</v>
      </c>
      <c r="G168" s="16">
        <v>33</v>
      </c>
      <c r="H168" s="18">
        <v>13</v>
      </c>
    </row>
    <row r="169" spans="1:8" ht="15" customHeight="1">
      <c r="A169" s="362"/>
      <c r="B169" s="367"/>
      <c r="C169" s="369" t="s">
        <v>9</v>
      </c>
      <c r="D169" s="30">
        <v>100</v>
      </c>
      <c r="E169" s="29">
        <v>29.3</v>
      </c>
      <c r="F169" s="30">
        <v>20.7</v>
      </c>
      <c r="G169" s="29">
        <v>35.9</v>
      </c>
      <c r="H169" s="31">
        <v>14.1</v>
      </c>
    </row>
    <row r="170" spans="1:8" ht="15" customHeight="1">
      <c r="A170" s="362"/>
      <c r="B170" s="367"/>
      <c r="C170" s="369" t="s">
        <v>10</v>
      </c>
      <c r="D170" s="19">
        <v>61</v>
      </c>
      <c r="E170" s="12">
        <v>9</v>
      </c>
      <c r="F170" s="15">
        <v>15</v>
      </c>
      <c r="G170" s="12">
        <v>26</v>
      </c>
      <c r="H170" s="14">
        <v>11</v>
      </c>
    </row>
    <row r="171" spans="1:8" ht="15" customHeight="1">
      <c r="A171" s="363"/>
      <c r="B171" s="367"/>
      <c r="C171" s="369" t="s">
        <v>10</v>
      </c>
      <c r="D171" s="32">
        <v>100</v>
      </c>
      <c r="E171" s="25">
        <v>14.8</v>
      </c>
      <c r="F171" s="28">
        <v>24.6</v>
      </c>
      <c r="G171" s="25">
        <v>42.6</v>
      </c>
      <c r="H171" s="27">
        <v>18</v>
      </c>
    </row>
    <row r="172" spans="1:8" ht="15" customHeight="1">
      <c r="A172" s="361" t="s">
        <v>51</v>
      </c>
      <c r="B172" s="367" t="s">
        <v>162</v>
      </c>
      <c r="C172" s="370" t="s">
        <v>174</v>
      </c>
      <c r="D172" s="256">
        <v>714</v>
      </c>
      <c r="E172" s="56">
        <v>112</v>
      </c>
      <c r="F172" s="257">
        <v>235</v>
      </c>
      <c r="G172" s="56">
        <v>281</v>
      </c>
      <c r="H172" s="125">
        <v>86</v>
      </c>
    </row>
    <row r="173" spans="1:8" ht="15" customHeight="1">
      <c r="A173" s="362"/>
      <c r="B173" s="367"/>
      <c r="C173" s="370"/>
      <c r="D173" s="259">
        <v>100</v>
      </c>
      <c r="E173" s="44">
        <v>15.7</v>
      </c>
      <c r="F173" s="260">
        <v>32.9</v>
      </c>
      <c r="G173" s="44">
        <v>39.4</v>
      </c>
      <c r="H173" s="261">
        <v>12</v>
      </c>
    </row>
    <row r="174" spans="1:8" ht="15" customHeight="1">
      <c r="A174" s="362"/>
      <c r="B174" s="367"/>
      <c r="C174" s="370" t="s">
        <v>52</v>
      </c>
      <c r="D174" s="58">
        <v>7</v>
      </c>
      <c r="E174" s="56">
        <v>1</v>
      </c>
      <c r="F174" s="57">
        <v>1</v>
      </c>
      <c r="G174" s="56">
        <v>2</v>
      </c>
      <c r="H174" s="125">
        <v>3</v>
      </c>
    </row>
    <row r="175" spans="1:8" ht="15" customHeight="1">
      <c r="A175" s="362"/>
      <c r="B175" s="367"/>
      <c r="C175" s="370" t="s">
        <v>52</v>
      </c>
      <c r="D175" s="47">
        <v>100</v>
      </c>
      <c r="E175" s="44">
        <v>14.3</v>
      </c>
      <c r="F175" s="45">
        <v>14.3</v>
      </c>
      <c r="G175" s="44">
        <v>28.6</v>
      </c>
      <c r="H175" s="261">
        <v>42.9</v>
      </c>
    </row>
    <row r="176" spans="1:8" ht="15" customHeight="1">
      <c r="A176" s="362"/>
      <c r="B176" s="367"/>
      <c r="C176" s="370" t="s">
        <v>53</v>
      </c>
      <c r="D176" s="49">
        <v>14</v>
      </c>
      <c r="E176" s="48">
        <v>1</v>
      </c>
      <c r="F176" s="49">
        <v>7</v>
      </c>
      <c r="G176" s="48">
        <v>6</v>
      </c>
      <c r="H176" s="258">
        <v>0</v>
      </c>
    </row>
    <row r="177" spans="1:8" ht="15" customHeight="1">
      <c r="A177" s="362"/>
      <c r="B177" s="367"/>
      <c r="C177" s="370" t="s">
        <v>53</v>
      </c>
      <c r="D177" s="53">
        <v>100</v>
      </c>
      <c r="E177" s="52">
        <v>7.1</v>
      </c>
      <c r="F177" s="53">
        <v>50</v>
      </c>
      <c r="G177" s="52">
        <v>42.9</v>
      </c>
      <c r="H177" s="262">
        <v>0</v>
      </c>
    </row>
    <row r="178" spans="1:8" ht="15" customHeight="1">
      <c r="A178" s="362"/>
      <c r="B178" s="367"/>
      <c r="C178" s="388" t="s">
        <v>54</v>
      </c>
      <c r="D178" s="58">
        <v>31</v>
      </c>
      <c r="E178" s="56">
        <v>2</v>
      </c>
      <c r="F178" s="57">
        <v>9</v>
      </c>
      <c r="G178" s="56">
        <v>14</v>
      </c>
      <c r="H178" s="125">
        <v>6</v>
      </c>
    </row>
    <row r="179" spans="1:8" ht="15" customHeight="1">
      <c r="A179" s="362"/>
      <c r="B179" s="367"/>
      <c r="C179" s="388" t="s">
        <v>54</v>
      </c>
      <c r="D179" s="47">
        <v>100</v>
      </c>
      <c r="E179" s="44">
        <v>6.5</v>
      </c>
      <c r="F179" s="45">
        <v>29</v>
      </c>
      <c r="G179" s="44">
        <v>45.2</v>
      </c>
      <c r="H179" s="261">
        <v>19.4</v>
      </c>
    </row>
    <row r="180" spans="1:8" ht="15" customHeight="1">
      <c r="A180" s="362"/>
      <c r="B180" s="367"/>
      <c r="C180" s="388" t="s">
        <v>55</v>
      </c>
      <c r="D180" s="49">
        <v>362</v>
      </c>
      <c r="E180" s="48">
        <v>67</v>
      </c>
      <c r="F180" s="49">
        <v>140</v>
      </c>
      <c r="G180" s="48">
        <v>123</v>
      </c>
      <c r="H180" s="258">
        <v>32</v>
      </c>
    </row>
    <row r="181" spans="1:8" ht="15" customHeight="1">
      <c r="A181" s="362"/>
      <c r="B181" s="367"/>
      <c r="C181" s="388" t="s">
        <v>55</v>
      </c>
      <c r="D181" s="53">
        <v>100</v>
      </c>
      <c r="E181" s="52">
        <v>18.5</v>
      </c>
      <c r="F181" s="53">
        <v>38.7</v>
      </c>
      <c r="G181" s="52">
        <v>34</v>
      </c>
      <c r="H181" s="262">
        <v>8.8</v>
      </c>
    </row>
    <row r="182" spans="1:8" ht="15" customHeight="1">
      <c r="A182" s="362"/>
      <c r="B182" s="367"/>
      <c r="C182" s="389" t="s">
        <v>56</v>
      </c>
      <c r="D182" s="58">
        <v>249</v>
      </c>
      <c r="E182" s="56">
        <v>28</v>
      </c>
      <c r="F182" s="57">
        <v>63</v>
      </c>
      <c r="G182" s="56">
        <v>120</v>
      </c>
      <c r="H182" s="125">
        <v>38</v>
      </c>
    </row>
    <row r="183" spans="1:8" ht="15" customHeight="1">
      <c r="A183" s="362"/>
      <c r="B183" s="367"/>
      <c r="C183" s="389" t="s">
        <v>56</v>
      </c>
      <c r="D183" s="47">
        <v>100</v>
      </c>
      <c r="E183" s="44">
        <v>11.2</v>
      </c>
      <c r="F183" s="45">
        <v>25.3</v>
      </c>
      <c r="G183" s="44">
        <v>48.2</v>
      </c>
      <c r="H183" s="261">
        <v>15.3</v>
      </c>
    </row>
    <row r="184" spans="1:8" ht="15" customHeight="1">
      <c r="A184" s="362"/>
      <c r="B184" s="367"/>
      <c r="C184" s="370" t="s">
        <v>2</v>
      </c>
      <c r="D184" s="49">
        <v>51</v>
      </c>
      <c r="E184" s="48">
        <v>13</v>
      </c>
      <c r="F184" s="49">
        <v>15</v>
      </c>
      <c r="G184" s="48">
        <v>16</v>
      </c>
      <c r="H184" s="258">
        <v>7</v>
      </c>
    </row>
    <row r="185" spans="1:8" ht="15" customHeight="1" thickBot="1">
      <c r="A185" s="362"/>
      <c r="B185" s="371"/>
      <c r="C185" s="372" t="s">
        <v>2</v>
      </c>
      <c r="D185" s="287">
        <v>100</v>
      </c>
      <c r="E185" s="288">
        <v>25.5</v>
      </c>
      <c r="F185" s="287">
        <v>29.4</v>
      </c>
      <c r="G185" s="288">
        <v>31.4</v>
      </c>
      <c r="H185" s="318">
        <v>13.7</v>
      </c>
    </row>
    <row r="186" spans="1:8" ht="15" customHeight="1" thickTop="1">
      <c r="A186" s="362"/>
      <c r="B186" s="363" t="s">
        <v>172</v>
      </c>
      <c r="C186" s="387" t="s">
        <v>174</v>
      </c>
      <c r="D186" s="49">
        <v>518</v>
      </c>
      <c r="E186" s="232">
        <v>70</v>
      </c>
      <c r="F186" s="49">
        <v>132</v>
      </c>
      <c r="G186" s="232">
        <v>197</v>
      </c>
      <c r="H186" s="317">
        <v>119</v>
      </c>
    </row>
    <row r="187" spans="1:8" ht="15" customHeight="1">
      <c r="A187" s="362"/>
      <c r="B187" s="367"/>
      <c r="C187" s="370"/>
      <c r="D187" s="53">
        <v>100</v>
      </c>
      <c r="E187" s="52">
        <v>13.5</v>
      </c>
      <c r="F187" s="53">
        <v>25.5</v>
      </c>
      <c r="G187" s="52">
        <v>38</v>
      </c>
      <c r="H187" s="262">
        <v>23</v>
      </c>
    </row>
    <row r="188" spans="1:8" ht="15" customHeight="1">
      <c r="A188" s="362"/>
      <c r="B188" s="367"/>
      <c r="C188" s="370" t="s">
        <v>52</v>
      </c>
      <c r="D188" s="58">
        <v>13</v>
      </c>
      <c r="E188" s="56">
        <v>2</v>
      </c>
      <c r="F188" s="57">
        <v>4</v>
      </c>
      <c r="G188" s="56">
        <v>5</v>
      </c>
      <c r="H188" s="125">
        <v>2</v>
      </c>
    </row>
    <row r="189" spans="1:8" ht="15" customHeight="1">
      <c r="A189" s="362"/>
      <c r="B189" s="367"/>
      <c r="C189" s="370" t="s">
        <v>52</v>
      </c>
      <c r="D189" s="47">
        <v>100</v>
      </c>
      <c r="E189" s="44">
        <v>15.4</v>
      </c>
      <c r="F189" s="45">
        <v>30.8</v>
      </c>
      <c r="G189" s="44">
        <v>38.5</v>
      </c>
      <c r="H189" s="261">
        <v>15.4</v>
      </c>
    </row>
    <row r="190" spans="1:8" ht="15" customHeight="1">
      <c r="A190" s="362"/>
      <c r="B190" s="367"/>
      <c r="C190" s="370" t="s">
        <v>53</v>
      </c>
      <c r="D190" s="49">
        <v>10</v>
      </c>
      <c r="E190" s="48">
        <v>1</v>
      </c>
      <c r="F190" s="49">
        <v>2</v>
      </c>
      <c r="G190" s="48">
        <v>1</v>
      </c>
      <c r="H190" s="258">
        <v>6</v>
      </c>
    </row>
    <row r="191" spans="1:8" ht="15" customHeight="1">
      <c r="A191" s="362"/>
      <c r="B191" s="367"/>
      <c r="C191" s="370" t="s">
        <v>53</v>
      </c>
      <c r="D191" s="53">
        <v>100</v>
      </c>
      <c r="E191" s="52">
        <v>10</v>
      </c>
      <c r="F191" s="53">
        <v>20</v>
      </c>
      <c r="G191" s="52">
        <v>10</v>
      </c>
      <c r="H191" s="262">
        <v>60</v>
      </c>
    </row>
    <row r="192" spans="1:8" ht="15" customHeight="1">
      <c r="A192" s="362"/>
      <c r="B192" s="367"/>
      <c r="C192" s="388" t="s">
        <v>54</v>
      </c>
      <c r="D192" s="58">
        <v>27</v>
      </c>
      <c r="E192" s="56">
        <v>2</v>
      </c>
      <c r="F192" s="57">
        <v>5</v>
      </c>
      <c r="G192" s="56">
        <v>12</v>
      </c>
      <c r="H192" s="125">
        <v>8</v>
      </c>
    </row>
    <row r="193" spans="1:8" ht="15" customHeight="1">
      <c r="A193" s="362"/>
      <c r="B193" s="367"/>
      <c r="C193" s="388" t="s">
        <v>54</v>
      </c>
      <c r="D193" s="47">
        <v>100</v>
      </c>
      <c r="E193" s="44">
        <v>7.4</v>
      </c>
      <c r="F193" s="45">
        <v>18.5</v>
      </c>
      <c r="G193" s="44">
        <v>44.4</v>
      </c>
      <c r="H193" s="261">
        <v>29.6</v>
      </c>
    </row>
    <row r="194" spans="1:8" ht="15" customHeight="1">
      <c r="A194" s="362"/>
      <c r="B194" s="367"/>
      <c r="C194" s="388" t="s">
        <v>55</v>
      </c>
      <c r="D194" s="49">
        <v>236</v>
      </c>
      <c r="E194" s="48">
        <v>45</v>
      </c>
      <c r="F194" s="49">
        <v>67</v>
      </c>
      <c r="G194" s="48">
        <v>92</v>
      </c>
      <c r="H194" s="258">
        <v>32</v>
      </c>
    </row>
    <row r="195" spans="1:8" ht="15" customHeight="1">
      <c r="A195" s="362"/>
      <c r="B195" s="367"/>
      <c r="C195" s="388" t="s">
        <v>55</v>
      </c>
      <c r="D195" s="53">
        <v>100</v>
      </c>
      <c r="E195" s="52">
        <v>19.1</v>
      </c>
      <c r="F195" s="53">
        <v>28.4</v>
      </c>
      <c r="G195" s="52">
        <v>39</v>
      </c>
      <c r="H195" s="262">
        <v>13.6</v>
      </c>
    </row>
    <row r="196" spans="1:8" ht="15" customHeight="1">
      <c r="A196" s="362"/>
      <c r="B196" s="367"/>
      <c r="C196" s="389" t="s">
        <v>56</v>
      </c>
      <c r="D196" s="58">
        <v>202</v>
      </c>
      <c r="E196" s="56">
        <v>17</v>
      </c>
      <c r="F196" s="57">
        <v>47</v>
      </c>
      <c r="G196" s="56">
        <v>76</v>
      </c>
      <c r="H196" s="125">
        <v>62</v>
      </c>
    </row>
    <row r="197" spans="1:8" ht="15" customHeight="1">
      <c r="A197" s="362"/>
      <c r="B197" s="367"/>
      <c r="C197" s="389" t="s">
        <v>56</v>
      </c>
      <c r="D197" s="47">
        <v>100</v>
      </c>
      <c r="E197" s="44">
        <v>8.4</v>
      </c>
      <c r="F197" s="45">
        <v>23.3</v>
      </c>
      <c r="G197" s="44">
        <v>37.6</v>
      </c>
      <c r="H197" s="261">
        <v>30.7</v>
      </c>
    </row>
    <row r="198" spans="1:8" ht="15" customHeight="1">
      <c r="A198" s="362"/>
      <c r="B198" s="367"/>
      <c r="C198" s="370" t="s">
        <v>2</v>
      </c>
      <c r="D198" s="256">
        <v>30</v>
      </c>
      <c r="E198" s="56">
        <v>3</v>
      </c>
      <c r="F198" s="257">
        <v>7</v>
      </c>
      <c r="G198" s="56">
        <v>11</v>
      </c>
      <c r="H198" s="125">
        <v>9</v>
      </c>
    </row>
    <row r="199" spans="1:8" ht="15" customHeight="1">
      <c r="A199" s="363"/>
      <c r="B199" s="367"/>
      <c r="C199" s="370" t="s">
        <v>2</v>
      </c>
      <c r="D199" s="259">
        <v>100</v>
      </c>
      <c r="E199" s="44">
        <v>10</v>
      </c>
      <c r="F199" s="260">
        <v>23.3</v>
      </c>
      <c r="G199" s="44">
        <v>36.7</v>
      </c>
      <c r="H199" s="261">
        <v>30</v>
      </c>
    </row>
  </sheetData>
  <mergeCells count="118">
    <mergeCell ref="A99:A126"/>
    <mergeCell ref="A127:A146"/>
    <mergeCell ref="A148:A171"/>
    <mergeCell ref="A172:A199"/>
    <mergeCell ref="B7:B12"/>
    <mergeCell ref="A14:A45"/>
    <mergeCell ref="A46:A81"/>
    <mergeCell ref="A82:A97"/>
    <mergeCell ref="B90:B97"/>
    <mergeCell ref="B82:B89"/>
    <mergeCell ref="B14:B29"/>
    <mergeCell ref="B30:B45"/>
    <mergeCell ref="B46:B63"/>
    <mergeCell ref="B137:B146"/>
    <mergeCell ref="C137:C138"/>
    <mergeCell ref="C139:C140"/>
    <mergeCell ref="C141:C142"/>
    <mergeCell ref="C143:C144"/>
    <mergeCell ref="C145:C146"/>
    <mergeCell ref="B127:B136"/>
    <mergeCell ref="C127:C128"/>
    <mergeCell ref="C129:C130"/>
    <mergeCell ref="C131:C132"/>
    <mergeCell ref="C133:C134"/>
    <mergeCell ref="C135:C136"/>
    <mergeCell ref="B113:B126"/>
    <mergeCell ref="C113:C114"/>
    <mergeCell ref="C115:C116"/>
    <mergeCell ref="C117:C118"/>
    <mergeCell ref="C119:C120"/>
    <mergeCell ref="C121:C122"/>
    <mergeCell ref="C123:C124"/>
    <mergeCell ref="C125:C126"/>
    <mergeCell ref="C94:C95"/>
    <mergeCell ref="C96:C97"/>
    <mergeCell ref="B99:B112"/>
    <mergeCell ref="C99:C100"/>
    <mergeCell ref="C101:C102"/>
    <mergeCell ref="C103:C104"/>
    <mergeCell ref="C105:C106"/>
    <mergeCell ref="C107:C108"/>
    <mergeCell ref="C109:C110"/>
    <mergeCell ref="C111:C112"/>
    <mergeCell ref="C86:C87"/>
    <mergeCell ref="C88:C89"/>
    <mergeCell ref="C90:C91"/>
    <mergeCell ref="C92:C93"/>
    <mergeCell ref="C4:C5"/>
    <mergeCell ref="C9:C10"/>
    <mergeCell ref="C7:C8"/>
    <mergeCell ref="C11:C12"/>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B64:B81"/>
    <mergeCell ref="C64:C65"/>
    <mergeCell ref="C66:C67"/>
    <mergeCell ref="C68:C69"/>
    <mergeCell ref="C70:C71"/>
    <mergeCell ref="C72:C73"/>
    <mergeCell ref="C74:C75"/>
    <mergeCell ref="C76:C77"/>
    <mergeCell ref="C78:C79"/>
    <mergeCell ref="C80:C81"/>
    <mergeCell ref="B148:B159"/>
    <mergeCell ref="C148:C149"/>
    <mergeCell ref="C150:C151"/>
    <mergeCell ref="C152:C153"/>
    <mergeCell ref="C154:C155"/>
    <mergeCell ref="C156:C157"/>
    <mergeCell ref="C158:C159"/>
    <mergeCell ref="C82:C83"/>
    <mergeCell ref="C84:C85"/>
    <mergeCell ref="B160:B171"/>
    <mergeCell ref="C160:C161"/>
    <mergeCell ref="C162:C163"/>
    <mergeCell ref="C164:C165"/>
    <mergeCell ref="C166:C167"/>
    <mergeCell ref="C168:C169"/>
    <mergeCell ref="C170:C171"/>
    <mergeCell ref="B172:B185"/>
    <mergeCell ref="C172:C173"/>
    <mergeCell ref="C174:C175"/>
    <mergeCell ref="C176:C177"/>
    <mergeCell ref="C178:C179"/>
    <mergeCell ref="C180:C181"/>
    <mergeCell ref="C182:C183"/>
    <mergeCell ref="C184:C185"/>
    <mergeCell ref="B186:B199"/>
    <mergeCell ref="C186:C187"/>
    <mergeCell ref="C188:C189"/>
    <mergeCell ref="C190:C191"/>
    <mergeCell ref="C192:C193"/>
    <mergeCell ref="C194:C195"/>
    <mergeCell ref="C196:C197"/>
    <mergeCell ref="C198:C199"/>
  </mergeCells>
  <printOptions/>
  <pageMargins left="0.7874015748031497" right="0.7874015748031497" top="0.5905511811023623" bottom="0.5905511811023623" header="0.5118110236220472" footer="0.5118110236220472"/>
  <pageSetup horizontalDpi="600" verticalDpi="600" orientation="portrait" paperSize="9" r:id="rId1"/>
  <rowBreaks count="4" manualBreakCount="4">
    <brk id="45" max="255" man="1"/>
    <brk id="81" max="255" man="1"/>
    <brk id="126" max="255" man="1"/>
    <brk id="171" max="255" man="1"/>
  </rowBreaks>
</worksheet>
</file>

<file path=xl/worksheets/sheet44.xml><?xml version="1.0" encoding="utf-8"?>
<worksheet xmlns="http://schemas.openxmlformats.org/spreadsheetml/2006/main" xmlns:r="http://schemas.openxmlformats.org/officeDocument/2006/relationships">
  <dimension ref="A1:S209"/>
  <sheetViews>
    <sheetView view="pageBreakPreview" zoomScaleSheetLayoutView="100" workbookViewId="0" topLeftCell="A1">
      <selection activeCell="A1" sqref="A1"/>
    </sheetView>
  </sheetViews>
  <sheetFormatPr defaultColWidth="9.00390625" defaultRowHeight="15" customHeight="1"/>
  <cols>
    <col min="1" max="2" width="2.625" style="2" customWidth="1"/>
    <col min="3" max="3" width="16.625" style="2" customWidth="1"/>
    <col min="4" max="13" width="6.125" style="6" customWidth="1"/>
    <col min="14" max="19" width="9.00390625" style="6" customWidth="1"/>
    <col min="20" max="16384" width="9.00390625" style="2" customWidth="1"/>
  </cols>
  <sheetData>
    <row r="1" ht="15" customHeight="1">
      <c r="C1" s="1" t="s">
        <v>135</v>
      </c>
    </row>
    <row r="3" spans="3:19" s="3" customFormat="1" ht="181.5">
      <c r="C3" s="7" t="s">
        <v>0</v>
      </c>
      <c r="D3" s="163" t="s">
        <v>1</v>
      </c>
      <c r="E3" s="163" t="s">
        <v>136</v>
      </c>
      <c r="F3" s="163" t="s">
        <v>137</v>
      </c>
      <c r="G3" s="163" t="s">
        <v>138</v>
      </c>
      <c r="H3" s="163" t="s">
        <v>139</v>
      </c>
      <c r="I3" s="163" t="s">
        <v>140</v>
      </c>
      <c r="J3" s="163" t="s">
        <v>325</v>
      </c>
      <c r="K3" s="163" t="s">
        <v>141</v>
      </c>
      <c r="L3" s="163" t="s">
        <v>142</v>
      </c>
      <c r="M3" s="163" t="s">
        <v>2</v>
      </c>
      <c r="N3" s="109"/>
      <c r="O3" s="109"/>
      <c r="P3" s="109"/>
      <c r="Q3" s="109"/>
      <c r="R3" s="109"/>
      <c r="S3" s="109"/>
    </row>
    <row r="4" spans="3:13" ht="15" customHeight="1">
      <c r="C4" s="348" t="s">
        <v>290</v>
      </c>
      <c r="D4" s="8">
        <v>1279</v>
      </c>
      <c r="E4" s="9">
        <v>378</v>
      </c>
      <c r="F4" s="9">
        <v>600</v>
      </c>
      <c r="G4" s="9">
        <v>323</v>
      </c>
      <c r="H4" s="9">
        <v>141</v>
      </c>
      <c r="I4" s="9">
        <v>753</v>
      </c>
      <c r="J4" s="9">
        <v>122</v>
      </c>
      <c r="K4" s="9">
        <v>491</v>
      </c>
      <c r="L4" s="9">
        <v>484</v>
      </c>
      <c r="M4" s="9">
        <v>24</v>
      </c>
    </row>
    <row r="5" spans="3:13" ht="15" customHeight="1">
      <c r="C5" s="348"/>
      <c r="D5" s="10">
        <v>100</v>
      </c>
      <c r="E5" s="10">
        <f aca="true" t="shared" si="0" ref="E5:M5">E4/$D4%</f>
        <v>29.55433932759969</v>
      </c>
      <c r="F5" s="10">
        <f t="shared" si="0"/>
        <v>46.91164972634871</v>
      </c>
      <c r="G5" s="10">
        <f t="shared" si="0"/>
        <v>25.254104769351056</v>
      </c>
      <c r="H5" s="10">
        <f t="shared" si="0"/>
        <v>11.024237685691947</v>
      </c>
      <c r="I5" s="10">
        <f t="shared" si="0"/>
        <v>58.874120406567634</v>
      </c>
      <c r="J5" s="10">
        <f t="shared" si="0"/>
        <v>9.538702111024238</v>
      </c>
      <c r="K5" s="10">
        <f t="shared" si="0"/>
        <v>38.3893666927287</v>
      </c>
      <c r="L5" s="10">
        <f t="shared" si="0"/>
        <v>37.84206411258796</v>
      </c>
      <c r="M5" s="10">
        <f t="shared" si="0"/>
        <v>1.8764659890539486</v>
      </c>
    </row>
    <row r="6" ht="5.25" customHeight="1"/>
    <row r="7" spans="2:13" ht="15" customHeight="1">
      <c r="B7" s="349" t="s">
        <v>224</v>
      </c>
      <c r="C7" s="348" t="s">
        <v>291</v>
      </c>
      <c r="D7" s="9">
        <v>745</v>
      </c>
      <c r="E7" s="9">
        <v>225</v>
      </c>
      <c r="F7" s="9">
        <v>332</v>
      </c>
      <c r="G7" s="9">
        <v>187</v>
      </c>
      <c r="H7" s="9">
        <v>75</v>
      </c>
      <c r="I7" s="9">
        <v>465</v>
      </c>
      <c r="J7" s="9">
        <v>56</v>
      </c>
      <c r="K7" s="9">
        <v>277</v>
      </c>
      <c r="L7" s="9">
        <v>290</v>
      </c>
      <c r="M7" s="9">
        <v>12</v>
      </c>
    </row>
    <row r="8" spans="2:13" ht="15" customHeight="1">
      <c r="B8" s="350"/>
      <c r="C8" s="348" t="s">
        <v>3</v>
      </c>
      <c r="D8" s="10">
        <v>100</v>
      </c>
      <c r="E8" s="10">
        <v>30.2</v>
      </c>
      <c r="F8" s="10">
        <v>44.6</v>
      </c>
      <c r="G8" s="10">
        <v>25.1</v>
      </c>
      <c r="H8" s="10">
        <v>10.1</v>
      </c>
      <c r="I8" s="10">
        <v>62.4</v>
      </c>
      <c r="J8" s="10">
        <v>7.5</v>
      </c>
      <c r="K8" s="10">
        <v>37.2</v>
      </c>
      <c r="L8" s="10">
        <v>38.9</v>
      </c>
      <c r="M8" s="10">
        <v>1.6</v>
      </c>
    </row>
    <row r="9" spans="2:13" ht="15" customHeight="1">
      <c r="B9" s="350"/>
      <c r="C9" s="348" t="s">
        <v>292</v>
      </c>
      <c r="D9" s="9">
        <v>529</v>
      </c>
      <c r="E9" s="9">
        <v>151</v>
      </c>
      <c r="F9" s="9">
        <v>266</v>
      </c>
      <c r="G9" s="9">
        <v>134</v>
      </c>
      <c r="H9" s="9">
        <v>65</v>
      </c>
      <c r="I9" s="9">
        <v>284</v>
      </c>
      <c r="J9" s="9">
        <v>64</v>
      </c>
      <c r="K9" s="9">
        <v>213</v>
      </c>
      <c r="L9" s="9">
        <v>193</v>
      </c>
      <c r="M9" s="9">
        <v>12</v>
      </c>
    </row>
    <row r="10" spans="2:13" ht="15" customHeight="1">
      <c r="B10" s="350"/>
      <c r="C10" s="348" t="s">
        <v>4</v>
      </c>
      <c r="D10" s="10">
        <v>100</v>
      </c>
      <c r="E10" s="10">
        <v>28.5</v>
      </c>
      <c r="F10" s="10">
        <v>50.3</v>
      </c>
      <c r="G10" s="10">
        <v>25.3</v>
      </c>
      <c r="H10" s="10">
        <v>12.3</v>
      </c>
      <c r="I10" s="10">
        <v>53.7</v>
      </c>
      <c r="J10" s="10">
        <v>12.1</v>
      </c>
      <c r="K10" s="10">
        <v>40.3</v>
      </c>
      <c r="L10" s="10">
        <v>36.5</v>
      </c>
      <c r="M10" s="10">
        <v>2.3</v>
      </c>
    </row>
    <row r="11" spans="2:13" ht="15" customHeight="1">
      <c r="B11" s="350"/>
      <c r="C11" s="348" t="s">
        <v>5</v>
      </c>
      <c r="D11" s="9">
        <f aca="true" t="shared" si="1" ref="D11:M11">D4-D7-D9</f>
        <v>5</v>
      </c>
      <c r="E11" s="9">
        <f t="shared" si="1"/>
        <v>2</v>
      </c>
      <c r="F11" s="9">
        <f t="shared" si="1"/>
        <v>2</v>
      </c>
      <c r="G11" s="9">
        <f t="shared" si="1"/>
        <v>2</v>
      </c>
      <c r="H11" s="9">
        <f t="shared" si="1"/>
        <v>1</v>
      </c>
      <c r="I11" s="9">
        <f t="shared" si="1"/>
        <v>4</v>
      </c>
      <c r="J11" s="9">
        <f t="shared" si="1"/>
        <v>2</v>
      </c>
      <c r="K11" s="9">
        <f t="shared" si="1"/>
        <v>1</v>
      </c>
      <c r="L11" s="9">
        <f t="shared" si="1"/>
        <v>1</v>
      </c>
      <c r="M11" s="9">
        <f t="shared" si="1"/>
        <v>0</v>
      </c>
    </row>
    <row r="12" spans="2:13" ht="15" customHeight="1">
      <c r="B12" s="351"/>
      <c r="C12" s="348" t="s">
        <v>4</v>
      </c>
      <c r="D12" s="10">
        <v>100</v>
      </c>
      <c r="E12" s="10">
        <f aca="true" t="shared" si="2" ref="E12:M12">E11/$D11%</f>
        <v>40</v>
      </c>
      <c r="F12" s="10">
        <f t="shared" si="2"/>
        <v>40</v>
      </c>
      <c r="G12" s="10">
        <f t="shared" si="2"/>
        <v>40</v>
      </c>
      <c r="H12" s="10">
        <f t="shared" si="2"/>
        <v>20</v>
      </c>
      <c r="I12" s="10">
        <f t="shared" si="2"/>
        <v>80</v>
      </c>
      <c r="J12" s="10">
        <f t="shared" si="2"/>
        <v>40</v>
      </c>
      <c r="K12" s="10">
        <f t="shared" si="2"/>
        <v>20</v>
      </c>
      <c r="L12" s="10">
        <f t="shared" si="2"/>
        <v>20</v>
      </c>
      <c r="M12" s="10">
        <f t="shared" si="2"/>
        <v>0</v>
      </c>
    </row>
    <row r="13" ht="6" customHeight="1"/>
    <row r="14" spans="1:13" ht="15" customHeight="1">
      <c r="A14" s="355" t="s">
        <v>163</v>
      </c>
      <c r="B14" s="425" t="s">
        <v>162</v>
      </c>
      <c r="C14" s="409" t="s">
        <v>164</v>
      </c>
      <c r="D14" s="22">
        <v>744</v>
      </c>
      <c r="E14" s="12">
        <v>225</v>
      </c>
      <c r="F14" s="13">
        <v>331</v>
      </c>
      <c r="G14" s="12">
        <v>187</v>
      </c>
      <c r="H14" s="13">
        <v>75</v>
      </c>
      <c r="I14" s="12">
        <v>464</v>
      </c>
      <c r="J14" s="13">
        <v>56</v>
      </c>
      <c r="K14" s="12">
        <v>276</v>
      </c>
      <c r="L14" s="13">
        <v>290</v>
      </c>
      <c r="M14" s="12">
        <v>12</v>
      </c>
    </row>
    <row r="15" spans="1:13" ht="15" customHeight="1">
      <c r="A15" s="356"/>
      <c r="B15" s="426"/>
      <c r="C15" s="410"/>
      <c r="D15" s="35">
        <v>100</v>
      </c>
      <c r="E15" s="25">
        <v>30.2</v>
      </c>
      <c r="F15" s="26">
        <v>44.5</v>
      </c>
      <c r="G15" s="25">
        <v>25.1</v>
      </c>
      <c r="H15" s="26">
        <v>10.1</v>
      </c>
      <c r="I15" s="25">
        <v>62.4</v>
      </c>
      <c r="J15" s="26">
        <v>7.5</v>
      </c>
      <c r="K15" s="25">
        <v>37.1</v>
      </c>
      <c r="L15" s="26">
        <v>39</v>
      </c>
      <c r="M15" s="25">
        <v>1.6</v>
      </c>
    </row>
    <row r="16" spans="1:13" ht="15" customHeight="1">
      <c r="A16" s="356"/>
      <c r="B16" s="426"/>
      <c r="C16" s="390" t="s">
        <v>165</v>
      </c>
      <c r="D16" s="19">
        <v>53</v>
      </c>
      <c r="E16" s="12">
        <v>17</v>
      </c>
      <c r="F16" s="15">
        <v>17</v>
      </c>
      <c r="G16" s="12">
        <v>11</v>
      </c>
      <c r="H16" s="15">
        <v>2</v>
      </c>
      <c r="I16" s="12">
        <v>38</v>
      </c>
      <c r="J16" s="15">
        <v>5</v>
      </c>
      <c r="K16" s="12">
        <v>16</v>
      </c>
      <c r="L16" s="15">
        <v>19</v>
      </c>
      <c r="M16" s="12">
        <v>0</v>
      </c>
    </row>
    <row r="17" spans="1:13" ht="15" customHeight="1">
      <c r="A17" s="356"/>
      <c r="B17" s="426"/>
      <c r="C17" s="390" t="s">
        <v>165</v>
      </c>
      <c r="D17" s="32">
        <v>100</v>
      </c>
      <c r="E17" s="25">
        <v>32.1</v>
      </c>
      <c r="F17" s="28">
        <v>32.1</v>
      </c>
      <c r="G17" s="25">
        <v>20.8</v>
      </c>
      <c r="H17" s="28">
        <v>3.8</v>
      </c>
      <c r="I17" s="25">
        <v>71.7</v>
      </c>
      <c r="J17" s="28">
        <v>9.4</v>
      </c>
      <c r="K17" s="25">
        <v>30.2</v>
      </c>
      <c r="L17" s="28">
        <v>35.8</v>
      </c>
      <c r="M17" s="25">
        <v>0</v>
      </c>
    </row>
    <row r="18" spans="1:13" ht="15" customHeight="1">
      <c r="A18" s="356"/>
      <c r="B18" s="426"/>
      <c r="C18" s="390" t="s">
        <v>166</v>
      </c>
      <c r="D18" s="17">
        <v>127</v>
      </c>
      <c r="E18" s="16">
        <v>41</v>
      </c>
      <c r="F18" s="17">
        <v>56</v>
      </c>
      <c r="G18" s="16">
        <v>33</v>
      </c>
      <c r="H18" s="17">
        <v>9</v>
      </c>
      <c r="I18" s="16">
        <v>88</v>
      </c>
      <c r="J18" s="17">
        <v>5</v>
      </c>
      <c r="K18" s="16">
        <v>38</v>
      </c>
      <c r="L18" s="17">
        <v>43</v>
      </c>
      <c r="M18" s="16">
        <v>3</v>
      </c>
    </row>
    <row r="19" spans="1:13" ht="15" customHeight="1">
      <c r="A19" s="356"/>
      <c r="B19" s="426"/>
      <c r="C19" s="390" t="s">
        <v>166</v>
      </c>
      <c r="D19" s="30">
        <v>100</v>
      </c>
      <c r="E19" s="29">
        <v>32.3</v>
      </c>
      <c r="F19" s="30">
        <v>44.1</v>
      </c>
      <c r="G19" s="29">
        <v>26</v>
      </c>
      <c r="H19" s="30">
        <v>7.1</v>
      </c>
      <c r="I19" s="29">
        <v>69.3</v>
      </c>
      <c r="J19" s="30">
        <v>3.9</v>
      </c>
      <c r="K19" s="29">
        <v>29.9</v>
      </c>
      <c r="L19" s="30">
        <v>33.9</v>
      </c>
      <c r="M19" s="29">
        <v>2.4</v>
      </c>
    </row>
    <row r="20" spans="1:13" ht="15" customHeight="1">
      <c r="A20" s="356"/>
      <c r="B20" s="426"/>
      <c r="C20" s="390" t="s">
        <v>167</v>
      </c>
      <c r="D20" s="19">
        <v>149</v>
      </c>
      <c r="E20" s="12">
        <v>45</v>
      </c>
      <c r="F20" s="15">
        <v>58</v>
      </c>
      <c r="G20" s="12">
        <v>41</v>
      </c>
      <c r="H20" s="15">
        <v>10</v>
      </c>
      <c r="I20" s="12">
        <v>98</v>
      </c>
      <c r="J20" s="15">
        <v>11</v>
      </c>
      <c r="K20" s="12">
        <v>51</v>
      </c>
      <c r="L20" s="15">
        <v>43</v>
      </c>
      <c r="M20" s="12">
        <v>5</v>
      </c>
    </row>
    <row r="21" spans="1:13" ht="15" customHeight="1">
      <c r="A21" s="356"/>
      <c r="B21" s="426"/>
      <c r="C21" s="390" t="s">
        <v>167</v>
      </c>
      <c r="D21" s="32">
        <v>100</v>
      </c>
      <c r="E21" s="25">
        <v>30.2</v>
      </c>
      <c r="F21" s="28">
        <v>38.9</v>
      </c>
      <c r="G21" s="25">
        <v>27.5</v>
      </c>
      <c r="H21" s="28">
        <v>6.7</v>
      </c>
      <c r="I21" s="25">
        <v>65.8</v>
      </c>
      <c r="J21" s="28">
        <v>7.4</v>
      </c>
      <c r="K21" s="25">
        <v>34.2</v>
      </c>
      <c r="L21" s="28">
        <v>28.9</v>
      </c>
      <c r="M21" s="25">
        <v>3.4</v>
      </c>
    </row>
    <row r="22" spans="1:13" ht="15" customHeight="1">
      <c r="A22" s="356"/>
      <c r="B22" s="426"/>
      <c r="C22" s="390" t="s">
        <v>168</v>
      </c>
      <c r="D22" s="17">
        <v>221</v>
      </c>
      <c r="E22" s="16">
        <v>64</v>
      </c>
      <c r="F22" s="17">
        <v>111</v>
      </c>
      <c r="G22" s="16">
        <v>58</v>
      </c>
      <c r="H22" s="17">
        <v>26</v>
      </c>
      <c r="I22" s="16">
        <v>134</v>
      </c>
      <c r="J22" s="17">
        <v>17</v>
      </c>
      <c r="K22" s="16">
        <v>79</v>
      </c>
      <c r="L22" s="17">
        <v>97</v>
      </c>
      <c r="M22" s="16">
        <v>4</v>
      </c>
    </row>
    <row r="23" spans="1:13" ht="15" customHeight="1">
      <c r="A23" s="356"/>
      <c r="B23" s="426"/>
      <c r="C23" s="390" t="s">
        <v>168</v>
      </c>
      <c r="D23" s="30">
        <v>100</v>
      </c>
      <c r="E23" s="29">
        <v>29</v>
      </c>
      <c r="F23" s="30">
        <v>50.2</v>
      </c>
      <c r="G23" s="29">
        <v>26.2</v>
      </c>
      <c r="H23" s="30">
        <v>11.8</v>
      </c>
      <c r="I23" s="29">
        <v>60.6</v>
      </c>
      <c r="J23" s="30">
        <v>7.7</v>
      </c>
      <c r="K23" s="29">
        <v>35.7</v>
      </c>
      <c r="L23" s="30">
        <v>43.9</v>
      </c>
      <c r="M23" s="29">
        <v>1.8</v>
      </c>
    </row>
    <row r="24" spans="1:13" ht="15" customHeight="1">
      <c r="A24" s="356"/>
      <c r="B24" s="426"/>
      <c r="C24" s="390" t="s">
        <v>169</v>
      </c>
      <c r="D24" s="19">
        <v>143</v>
      </c>
      <c r="E24" s="12">
        <v>39</v>
      </c>
      <c r="F24" s="15">
        <v>68</v>
      </c>
      <c r="G24" s="12">
        <v>37</v>
      </c>
      <c r="H24" s="15">
        <v>22</v>
      </c>
      <c r="I24" s="12">
        <v>79</v>
      </c>
      <c r="J24" s="15">
        <v>11</v>
      </c>
      <c r="K24" s="12">
        <v>70</v>
      </c>
      <c r="L24" s="15">
        <v>58</v>
      </c>
      <c r="M24" s="12">
        <v>0</v>
      </c>
    </row>
    <row r="25" spans="1:13" ht="15" customHeight="1">
      <c r="A25" s="356"/>
      <c r="B25" s="426"/>
      <c r="C25" s="390" t="s">
        <v>169</v>
      </c>
      <c r="D25" s="32">
        <v>100</v>
      </c>
      <c r="E25" s="25">
        <v>27.3</v>
      </c>
      <c r="F25" s="28">
        <v>47.6</v>
      </c>
      <c r="G25" s="25">
        <v>25.9</v>
      </c>
      <c r="H25" s="28">
        <v>15.4</v>
      </c>
      <c r="I25" s="25">
        <v>55.2</v>
      </c>
      <c r="J25" s="28">
        <v>7.7</v>
      </c>
      <c r="K25" s="25">
        <v>49</v>
      </c>
      <c r="L25" s="28">
        <v>40.6</v>
      </c>
      <c r="M25" s="25">
        <v>0</v>
      </c>
    </row>
    <row r="26" spans="1:13" ht="15" customHeight="1">
      <c r="A26" s="356"/>
      <c r="B26" s="426"/>
      <c r="C26" s="390" t="s">
        <v>170</v>
      </c>
      <c r="D26" s="17">
        <v>36</v>
      </c>
      <c r="E26" s="16">
        <v>12</v>
      </c>
      <c r="F26" s="17">
        <v>14</v>
      </c>
      <c r="G26" s="16">
        <v>6</v>
      </c>
      <c r="H26" s="17">
        <v>3</v>
      </c>
      <c r="I26" s="16">
        <v>20</v>
      </c>
      <c r="J26" s="17">
        <v>6</v>
      </c>
      <c r="K26" s="16">
        <v>15</v>
      </c>
      <c r="L26" s="17">
        <v>21</v>
      </c>
      <c r="M26" s="16">
        <v>0</v>
      </c>
    </row>
    <row r="27" spans="1:13" ht="15" customHeight="1">
      <c r="A27" s="356"/>
      <c r="B27" s="426"/>
      <c r="C27" s="390" t="s">
        <v>170</v>
      </c>
      <c r="D27" s="30">
        <v>100</v>
      </c>
      <c r="E27" s="29">
        <v>33.3</v>
      </c>
      <c r="F27" s="30">
        <v>38.9</v>
      </c>
      <c r="G27" s="29">
        <v>16.7</v>
      </c>
      <c r="H27" s="30">
        <v>8.3</v>
      </c>
      <c r="I27" s="29">
        <v>55.6</v>
      </c>
      <c r="J27" s="30">
        <v>16.7</v>
      </c>
      <c r="K27" s="29">
        <v>41.7</v>
      </c>
      <c r="L27" s="30">
        <v>58.3</v>
      </c>
      <c r="M27" s="29">
        <v>0</v>
      </c>
    </row>
    <row r="28" spans="1:13" ht="15" customHeight="1">
      <c r="A28" s="356"/>
      <c r="B28" s="426"/>
      <c r="C28" s="390" t="s">
        <v>171</v>
      </c>
      <c r="D28" s="19">
        <v>15</v>
      </c>
      <c r="E28" s="12">
        <v>7</v>
      </c>
      <c r="F28" s="15">
        <v>7</v>
      </c>
      <c r="G28" s="12">
        <v>1</v>
      </c>
      <c r="H28" s="15">
        <v>3</v>
      </c>
      <c r="I28" s="12">
        <v>7</v>
      </c>
      <c r="J28" s="15">
        <v>1</v>
      </c>
      <c r="K28" s="12">
        <v>7</v>
      </c>
      <c r="L28" s="15">
        <v>9</v>
      </c>
      <c r="M28" s="12">
        <v>0</v>
      </c>
    </row>
    <row r="29" spans="1:13" ht="15" customHeight="1" thickBot="1">
      <c r="A29" s="356"/>
      <c r="B29" s="427"/>
      <c r="C29" s="391" t="s">
        <v>171</v>
      </c>
      <c r="D29" s="278">
        <v>100</v>
      </c>
      <c r="E29" s="272">
        <v>46.7</v>
      </c>
      <c r="F29" s="271">
        <v>46.7</v>
      </c>
      <c r="G29" s="272">
        <v>6.7</v>
      </c>
      <c r="H29" s="271">
        <v>20</v>
      </c>
      <c r="I29" s="272">
        <v>46.7</v>
      </c>
      <c r="J29" s="271">
        <v>6.7</v>
      </c>
      <c r="K29" s="272">
        <v>46.7</v>
      </c>
      <c r="L29" s="271">
        <v>60</v>
      </c>
      <c r="M29" s="272">
        <v>0</v>
      </c>
    </row>
    <row r="30" spans="1:13" ht="15" customHeight="1" thickTop="1">
      <c r="A30" s="356"/>
      <c r="B30" s="412" t="s">
        <v>172</v>
      </c>
      <c r="C30" s="414" t="s">
        <v>164</v>
      </c>
      <c r="D30" s="17">
        <v>528</v>
      </c>
      <c r="E30" s="67">
        <v>151</v>
      </c>
      <c r="F30" s="17">
        <v>266</v>
      </c>
      <c r="G30" s="67">
        <v>134</v>
      </c>
      <c r="H30" s="17">
        <v>64</v>
      </c>
      <c r="I30" s="67">
        <v>283</v>
      </c>
      <c r="J30" s="17">
        <v>63</v>
      </c>
      <c r="K30" s="67">
        <v>213</v>
      </c>
      <c r="L30" s="17">
        <v>193</v>
      </c>
      <c r="M30" s="67">
        <v>12</v>
      </c>
    </row>
    <row r="31" spans="1:13" ht="15" customHeight="1">
      <c r="A31" s="356"/>
      <c r="B31" s="412"/>
      <c r="C31" s="410"/>
      <c r="D31" s="30">
        <v>100</v>
      </c>
      <c r="E31" s="29">
        <v>28.6</v>
      </c>
      <c r="F31" s="30">
        <v>50.4</v>
      </c>
      <c r="G31" s="29">
        <v>25.4</v>
      </c>
      <c r="H31" s="30">
        <v>12.1</v>
      </c>
      <c r="I31" s="29">
        <v>53.6</v>
      </c>
      <c r="J31" s="30">
        <v>11.9</v>
      </c>
      <c r="K31" s="29">
        <v>40.3</v>
      </c>
      <c r="L31" s="30">
        <v>36.6</v>
      </c>
      <c r="M31" s="29">
        <v>2.3</v>
      </c>
    </row>
    <row r="32" spans="1:13" ht="15" customHeight="1">
      <c r="A32" s="356"/>
      <c r="B32" s="412"/>
      <c r="C32" s="390" t="s">
        <v>165</v>
      </c>
      <c r="D32" s="19">
        <v>37</v>
      </c>
      <c r="E32" s="12">
        <v>10</v>
      </c>
      <c r="F32" s="15">
        <v>19</v>
      </c>
      <c r="G32" s="12">
        <v>7</v>
      </c>
      <c r="H32" s="15">
        <v>6</v>
      </c>
      <c r="I32" s="12">
        <v>21</v>
      </c>
      <c r="J32" s="15">
        <v>7</v>
      </c>
      <c r="K32" s="12">
        <v>8</v>
      </c>
      <c r="L32" s="15">
        <v>11</v>
      </c>
      <c r="M32" s="12">
        <v>1</v>
      </c>
    </row>
    <row r="33" spans="1:13" ht="15" customHeight="1">
      <c r="A33" s="356"/>
      <c r="B33" s="412"/>
      <c r="C33" s="390" t="s">
        <v>165</v>
      </c>
      <c r="D33" s="32">
        <v>100</v>
      </c>
      <c r="E33" s="25">
        <v>27</v>
      </c>
      <c r="F33" s="28">
        <v>51.4</v>
      </c>
      <c r="G33" s="25">
        <v>18.9</v>
      </c>
      <c r="H33" s="28">
        <v>16.2</v>
      </c>
      <c r="I33" s="25">
        <v>56.8</v>
      </c>
      <c r="J33" s="28">
        <v>18.9</v>
      </c>
      <c r="K33" s="25">
        <v>21.6</v>
      </c>
      <c r="L33" s="28">
        <v>29.7</v>
      </c>
      <c r="M33" s="25">
        <v>2.7</v>
      </c>
    </row>
    <row r="34" spans="1:13" ht="15" customHeight="1">
      <c r="A34" s="356"/>
      <c r="B34" s="412"/>
      <c r="C34" s="390" t="s">
        <v>166</v>
      </c>
      <c r="D34" s="17">
        <v>65</v>
      </c>
      <c r="E34" s="16">
        <v>20</v>
      </c>
      <c r="F34" s="17">
        <v>37</v>
      </c>
      <c r="G34" s="16">
        <v>19</v>
      </c>
      <c r="H34" s="17">
        <v>5</v>
      </c>
      <c r="I34" s="16">
        <v>41</v>
      </c>
      <c r="J34" s="17">
        <v>4</v>
      </c>
      <c r="K34" s="16">
        <v>18</v>
      </c>
      <c r="L34" s="17">
        <v>19</v>
      </c>
      <c r="M34" s="16">
        <v>0</v>
      </c>
    </row>
    <row r="35" spans="1:13" ht="15" customHeight="1">
      <c r="A35" s="356"/>
      <c r="B35" s="412"/>
      <c r="C35" s="390" t="s">
        <v>166</v>
      </c>
      <c r="D35" s="30">
        <v>100</v>
      </c>
      <c r="E35" s="29">
        <v>30.8</v>
      </c>
      <c r="F35" s="30">
        <v>56.9</v>
      </c>
      <c r="G35" s="29">
        <v>29.2</v>
      </c>
      <c r="H35" s="30">
        <v>7.7</v>
      </c>
      <c r="I35" s="29">
        <v>63.1</v>
      </c>
      <c r="J35" s="30">
        <v>6.2</v>
      </c>
      <c r="K35" s="29">
        <v>27.7</v>
      </c>
      <c r="L35" s="30">
        <v>29.2</v>
      </c>
      <c r="M35" s="29">
        <v>0</v>
      </c>
    </row>
    <row r="36" spans="1:13" ht="15" customHeight="1">
      <c r="A36" s="356"/>
      <c r="B36" s="412"/>
      <c r="C36" s="390" t="s">
        <v>167</v>
      </c>
      <c r="D36" s="19">
        <v>96</v>
      </c>
      <c r="E36" s="12">
        <v>35</v>
      </c>
      <c r="F36" s="15">
        <v>58</v>
      </c>
      <c r="G36" s="12">
        <v>17</v>
      </c>
      <c r="H36" s="15">
        <v>10</v>
      </c>
      <c r="I36" s="12">
        <v>49</v>
      </c>
      <c r="J36" s="15">
        <v>13</v>
      </c>
      <c r="K36" s="12">
        <v>33</v>
      </c>
      <c r="L36" s="15">
        <v>30</v>
      </c>
      <c r="M36" s="12">
        <v>3</v>
      </c>
    </row>
    <row r="37" spans="1:13" ht="15" customHeight="1">
      <c r="A37" s="356"/>
      <c r="B37" s="412"/>
      <c r="C37" s="390" t="s">
        <v>167</v>
      </c>
      <c r="D37" s="32">
        <v>100</v>
      </c>
      <c r="E37" s="25">
        <v>36.5</v>
      </c>
      <c r="F37" s="28">
        <v>60.4</v>
      </c>
      <c r="G37" s="25">
        <v>17.7</v>
      </c>
      <c r="H37" s="28">
        <v>10.4</v>
      </c>
      <c r="I37" s="25">
        <v>51</v>
      </c>
      <c r="J37" s="28">
        <v>13.5</v>
      </c>
      <c r="K37" s="25">
        <v>34.4</v>
      </c>
      <c r="L37" s="28">
        <v>31.3</v>
      </c>
      <c r="M37" s="25">
        <v>3.1</v>
      </c>
    </row>
    <row r="38" spans="1:13" ht="15" customHeight="1">
      <c r="A38" s="356"/>
      <c r="B38" s="412"/>
      <c r="C38" s="390" t="s">
        <v>168</v>
      </c>
      <c r="D38" s="17">
        <v>158</v>
      </c>
      <c r="E38" s="16">
        <v>38</v>
      </c>
      <c r="F38" s="17">
        <v>81</v>
      </c>
      <c r="G38" s="16">
        <v>46</v>
      </c>
      <c r="H38" s="17">
        <v>19</v>
      </c>
      <c r="I38" s="16">
        <v>86</v>
      </c>
      <c r="J38" s="17">
        <v>19</v>
      </c>
      <c r="K38" s="16">
        <v>73</v>
      </c>
      <c r="L38" s="17">
        <v>62</v>
      </c>
      <c r="M38" s="16">
        <v>6</v>
      </c>
    </row>
    <row r="39" spans="1:13" ht="15" customHeight="1">
      <c r="A39" s="356"/>
      <c r="B39" s="412"/>
      <c r="C39" s="390" t="s">
        <v>168</v>
      </c>
      <c r="D39" s="30">
        <v>100</v>
      </c>
      <c r="E39" s="29">
        <v>24.1</v>
      </c>
      <c r="F39" s="30">
        <v>51.3</v>
      </c>
      <c r="G39" s="29">
        <v>29.1</v>
      </c>
      <c r="H39" s="30">
        <v>12</v>
      </c>
      <c r="I39" s="29">
        <v>54.4</v>
      </c>
      <c r="J39" s="30">
        <v>12</v>
      </c>
      <c r="K39" s="29">
        <v>46.2</v>
      </c>
      <c r="L39" s="30">
        <v>39.2</v>
      </c>
      <c r="M39" s="29">
        <v>3.8</v>
      </c>
    </row>
    <row r="40" spans="1:13" ht="15" customHeight="1">
      <c r="A40" s="356"/>
      <c r="B40" s="412"/>
      <c r="C40" s="390" t="s">
        <v>169</v>
      </c>
      <c r="D40" s="19">
        <v>119</v>
      </c>
      <c r="E40" s="12">
        <v>34</v>
      </c>
      <c r="F40" s="15">
        <v>52</v>
      </c>
      <c r="G40" s="12">
        <v>33</v>
      </c>
      <c r="H40" s="15">
        <v>12</v>
      </c>
      <c r="I40" s="12">
        <v>63</v>
      </c>
      <c r="J40" s="15">
        <v>10</v>
      </c>
      <c r="K40" s="12">
        <v>60</v>
      </c>
      <c r="L40" s="15">
        <v>48</v>
      </c>
      <c r="M40" s="12">
        <v>1</v>
      </c>
    </row>
    <row r="41" spans="1:13" ht="15" customHeight="1">
      <c r="A41" s="356"/>
      <c r="B41" s="412"/>
      <c r="C41" s="390" t="s">
        <v>169</v>
      </c>
      <c r="D41" s="32">
        <v>100</v>
      </c>
      <c r="E41" s="25">
        <v>28.6</v>
      </c>
      <c r="F41" s="28">
        <v>43.7</v>
      </c>
      <c r="G41" s="25">
        <v>27.7</v>
      </c>
      <c r="H41" s="28">
        <v>10.1</v>
      </c>
      <c r="I41" s="25">
        <v>52.9</v>
      </c>
      <c r="J41" s="28">
        <v>8.4</v>
      </c>
      <c r="K41" s="25">
        <v>50.4</v>
      </c>
      <c r="L41" s="28">
        <v>40.3</v>
      </c>
      <c r="M41" s="25">
        <v>0.8</v>
      </c>
    </row>
    <row r="42" spans="1:13" ht="15" customHeight="1">
      <c r="A42" s="356"/>
      <c r="B42" s="412"/>
      <c r="C42" s="390" t="s">
        <v>170</v>
      </c>
      <c r="D42" s="17">
        <v>41</v>
      </c>
      <c r="E42" s="16">
        <v>9</v>
      </c>
      <c r="F42" s="17">
        <v>15</v>
      </c>
      <c r="G42" s="16">
        <v>8</v>
      </c>
      <c r="H42" s="17">
        <v>9</v>
      </c>
      <c r="I42" s="16">
        <v>17</v>
      </c>
      <c r="J42" s="17">
        <v>9</v>
      </c>
      <c r="K42" s="16">
        <v>16</v>
      </c>
      <c r="L42" s="17">
        <v>17</v>
      </c>
      <c r="M42" s="16">
        <v>1</v>
      </c>
    </row>
    <row r="43" spans="1:13" ht="15" customHeight="1">
      <c r="A43" s="356"/>
      <c r="B43" s="412"/>
      <c r="C43" s="390" t="s">
        <v>170</v>
      </c>
      <c r="D43" s="30">
        <v>100</v>
      </c>
      <c r="E43" s="29">
        <v>22</v>
      </c>
      <c r="F43" s="30">
        <v>36.6</v>
      </c>
      <c r="G43" s="29">
        <v>19.5</v>
      </c>
      <c r="H43" s="30">
        <v>22</v>
      </c>
      <c r="I43" s="29">
        <v>41.5</v>
      </c>
      <c r="J43" s="30">
        <v>22</v>
      </c>
      <c r="K43" s="29">
        <v>39</v>
      </c>
      <c r="L43" s="30">
        <v>41.5</v>
      </c>
      <c r="M43" s="29">
        <v>2.4</v>
      </c>
    </row>
    <row r="44" spans="1:13" ht="15" customHeight="1">
      <c r="A44" s="356"/>
      <c r="B44" s="412"/>
      <c r="C44" s="390" t="s">
        <v>171</v>
      </c>
      <c r="D44" s="19">
        <v>12</v>
      </c>
      <c r="E44" s="12">
        <v>5</v>
      </c>
      <c r="F44" s="15">
        <v>4</v>
      </c>
      <c r="G44" s="12">
        <v>4</v>
      </c>
      <c r="H44" s="15">
        <v>3</v>
      </c>
      <c r="I44" s="12">
        <v>6</v>
      </c>
      <c r="J44" s="15">
        <v>1</v>
      </c>
      <c r="K44" s="12">
        <v>5</v>
      </c>
      <c r="L44" s="15">
        <v>6</v>
      </c>
      <c r="M44" s="12">
        <v>0</v>
      </c>
    </row>
    <row r="45" spans="1:13" ht="15" customHeight="1">
      <c r="A45" s="357"/>
      <c r="B45" s="413"/>
      <c r="C45" s="390" t="s">
        <v>171</v>
      </c>
      <c r="D45" s="32">
        <v>100</v>
      </c>
      <c r="E45" s="25">
        <v>41.7</v>
      </c>
      <c r="F45" s="28">
        <v>33.3</v>
      </c>
      <c r="G45" s="25">
        <v>33.3</v>
      </c>
      <c r="H45" s="28">
        <v>25</v>
      </c>
      <c r="I45" s="25">
        <v>50</v>
      </c>
      <c r="J45" s="28">
        <v>8.3</v>
      </c>
      <c r="K45" s="25">
        <v>41.7</v>
      </c>
      <c r="L45" s="28">
        <v>50</v>
      </c>
      <c r="M45" s="25">
        <v>0</v>
      </c>
    </row>
    <row r="46" spans="1:13" ht="15" customHeight="1">
      <c r="A46" s="349" t="s">
        <v>173</v>
      </c>
      <c r="B46" s="367" t="s">
        <v>162</v>
      </c>
      <c r="C46" s="370" t="s">
        <v>174</v>
      </c>
      <c r="D46" s="22">
        <v>745</v>
      </c>
      <c r="E46" s="12">
        <v>225</v>
      </c>
      <c r="F46" s="13">
        <v>332</v>
      </c>
      <c r="G46" s="12">
        <v>187</v>
      </c>
      <c r="H46" s="23">
        <v>75</v>
      </c>
      <c r="I46" s="13">
        <v>465</v>
      </c>
      <c r="J46" s="12">
        <v>56</v>
      </c>
      <c r="K46" s="13">
        <v>277</v>
      </c>
      <c r="L46" s="12">
        <v>290</v>
      </c>
      <c r="M46" s="14">
        <v>12</v>
      </c>
    </row>
    <row r="47" spans="1:13" ht="15" customHeight="1">
      <c r="A47" s="350"/>
      <c r="B47" s="367"/>
      <c r="C47" s="370"/>
      <c r="D47" s="35">
        <v>100</v>
      </c>
      <c r="E47" s="25">
        <v>30.2</v>
      </c>
      <c r="F47" s="26">
        <v>44.6</v>
      </c>
      <c r="G47" s="25">
        <v>25.1</v>
      </c>
      <c r="H47" s="41">
        <v>10.1</v>
      </c>
      <c r="I47" s="26">
        <v>62.4</v>
      </c>
      <c r="J47" s="25">
        <v>7.5</v>
      </c>
      <c r="K47" s="26">
        <v>37.2</v>
      </c>
      <c r="L47" s="25">
        <v>38.9</v>
      </c>
      <c r="M47" s="27">
        <v>1.6</v>
      </c>
    </row>
    <row r="48" spans="1:13" ht="15" customHeight="1">
      <c r="A48" s="350"/>
      <c r="B48" s="367"/>
      <c r="C48" s="370" t="s">
        <v>175</v>
      </c>
      <c r="D48" s="19">
        <v>206</v>
      </c>
      <c r="E48" s="12">
        <v>66</v>
      </c>
      <c r="F48" s="15">
        <v>96</v>
      </c>
      <c r="G48" s="12">
        <v>48</v>
      </c>
      <c r="H48" s="12">
        <v>20</v>
      </c>
      <c r="I48" s="160">
        <v>131</v>
      </c>
      <c r="J48" s="12">
        <v>12</v>
      </c>
      <c r="K48" s="15">
        <v>76</v>
      </c>
      <c r="L48" s="12">
        <v>70</v>
      </c>
      <c r="M48" s="14">
        <v>4</v>
      </c>
    </row>
    <row r="49" spans="1:13" ht="15" customHeight="1">
      <c r="A49" s="350"/>
      <c r="B49" s="367"/>
      <c r="C49" s="370" t="s">
        <v>175</v>
      </c>
      <c r="D49" s="32">
        <v>100</v>
      </c>
      <c r="E49" s="25">
        <v>32</v>
      </c>
      <c r="F49" s="28">
        <v>46.6</v>
      </c>
      <c r="G49" s="25">
        <v>23.3</v>
      </c>
      <c r="H49" s="25">
        <v>9.7</v>
      </c>
      <c r="I49" s="161">
        <v>63.6</v>
      </c>
      <c r="J49" s="25">
        <v>5.8</v>
      </c>
      <c r="K49" s="28">
        <v>36.9</v>
      </c>
      <c r="L49" s="25">
        <v>34</v>
      </c>
      <c r="M49" s="27">
        <v>1.9</v>
      </c>
    </row>
    <row r="50" spans="1:13" ht="15" customHeight="1">
      <c r="A50" s="350"/>
      <c r="B50" s="367"/>
      <c r="C50" s="395" t="s">
        <v>176</v>
      </c>
      <c r="D50" s="23">
        <v>202</v>
      </c>
      <c r="E50" s="16">
        <v>55</v>
      </c>
      <c r="F50" s="17">
        <v>85</v>
      </c>
      <c r="G50" s="16">
        <v>55</v>
      </c>
      <c r="H50" s="23">
        <v>19</v>
      </c>
      <c r="I50" s="17">
        <v>136</v>
      </c>
      <c r="J50" s="16">
        <v>12</v>
      </c>
      <c r="K50" s="17">
        <v>70</v>
      </c>
      <c r="L50" s="16">
        <v>71</v>
      </c>
      <c r="M50" s="18">
        <v>3</v>
      </c>
    </row>
    <row r="51" spans="1:13" ht="15" customHeight="1">
      <c r="A51" s="350"/>
      <c r="B51" s="367"/>
      <c r="C51" s="396" t="s">
        <v>177</v>
      </c>
      <c r="D51" s="41">
        <v>100</v>
      </c>
      <c r="E51" s="29">
        <v>27.2</v>
      </c>
      <c r="F51" s="30">
        <v>42.1</v>
      </c>
      <c r="G51" s="29">
        <v>27.2</v>
      </c>
      <c r="H51" s="40">
        <v>9.4</v>
      </c>
      <c r="I51" s="30">
        <v>67.3</v>
      </c>
      <c r="J51" s="29">
        <v>5.9</v>
      </c>
      <c r="K51" s="30">
        <v>34.7</v>
      </c>
      <c r="L51" s="29">
        <v>35.1</v>
      </c>
      <c r="M51" s="31">
        <v>1.5</v>
      </c>
    </row>
    <row r="52" spans="1:13" ht="15" customHeight="1">
      <c r="A52" s="350"/>
      <c r="B52" s="367"/>
      <c r="C52" s="370" t="s">
        <v>178</v>
      </c>
      <c r="D52" s="19">
        <v>21</v>
      </c>
      <c r="E52" s="12">
        <v>10</v>
      </c>
      <c r="F52" s="15">
        <v>7</v>
      </c>
      <c r="G52" s="12">
        <v>8</v>
      </c>
      <c r="H52" s="12">
        <v>2</v>
      </c>
      <c r="I52" s="160">
        <v>9</v>
      </c>
      <c r="J52" s="12">
        <v>2</v>
      </c>
      <c r="K52" s="15">
        <v>9</v>
      </c>
      <c r="L52" s="12">
        <v>11</v>
      </c>
      <c r="M52" s="14">
        <v>0</v>
      </c>
    </row>
    <row r="53" spans="1:13" ht="15" customHeight="1">
      <c r="A53" s="350"/>
      <c r="B53" s="367"/>
      <c r="C53" s="370" t="s">
        <v>178</v>
      </c>
      <c r="D53" s="32">
        <v>100</v>
      </c>
      <c r="E53" s="25">
        <v>47.6</v>
      </c>
      <c r="F53" s="28">
        <v>33.3</v>
      </c>
      <c r="G53" s="25">
        <v>38.1</v>
      </c>
      <c r="H53" s="25">
        <v>9.5</v>
      </c>
      <c r="I53" s="161">
        <v>42.9</v>
      </c>
      <c r="J53" s="25">
        <v>9.5</v>
      </c>
      <c r="K53" s="28">
        <v>42.9</v>
      </c>
      <c r="L53" s="25">
        <v>52.4</v>
      </c>
      <c r="M53" s="27">
        <v>0</v>
      </c>
    </row>
    <row r="54" spans="1:13" ht="15" customHeight="1">
      <c r="A54" s="350"/>
      <c r="B54" s="367"/>
      <c r="C54" s="370" t="s">
        <v>179</v>
      </c>
      <c r="D54" s="17">
        <v>56</v>
      </c>
      <c r="E54" s="16">
        <v>11</v>
      </c>
      <c r="F54" s="17">
        <v>26</v>
      </c>
      <c r="G54" s="16">
        <v>20</v>
      </c>
      <c r="H54" s="24">
        <v>3</v>
      </c>
      <c r="I54" s="17">
        <v>37</v>
      </c>
      <c r="J54" s="16">
        <v>5</v>
      </c>
      <c r="K54" s="17">
        <v>20</v>
      </c>
      <c r="L54" s="16">
        <v>28</v>
      </c>
      <c r="M54" s="18">
        <v>1</v>
      </c>
    </row>
    <row r="55" spans="1:13" ht="15" customHeight="1">
      <c r="A55" s="350"/>
      <c r="B55" s="367"/>
      <c r="C55" s="370" t="s">
        <v>179</v>
      </c>
      <c r="D55" s="30">
        <v>100</v>
      </c>
      <c r="E55" s="29">
        <v>19.6</v>
      </c>
      <c r="F55" s="30">
        <v>46.4</v>
      </c>
      <c r="G55" s="29">
        <v>35.7</v>
      </c>
      <c r="H55" s="40">
        <v>5.4</v>
      </c>
      <c r="I55" s="30">
        <v>66.1</v>
      </c>
      <c r="J55" s="29">
        <v>8.9</v>
      </c>
      <c r="K55" s="30">
        <v>35.7</v>
      </c>
      <c r="L55" s="29">
        <v>50</v>
      </c>
      <c r="M55" s="31">
        <v>1.8</v>
      </c>
    </row>
    <row r="56" spans="1:13" ht="15" customHeight="1">
      <c r="A56" s="350"/>
      <c r="B56" s="367"/>
      <c r="C56" s="370" t="s">
        <v>180</v>
      </c>
      <c r="D56" s="19">
        <v>143</v>
      </c>
      <c r="E56" s="12">
        <v>47</v>
      </c>
      <c r="F56" s="15">
        <v>61</v>
      </c>
      <c r="G56" s="12">
        <v>33</v>
      </c>
      <c r="H56" s="12">
        <v>13</v>
      </c>
      <c r="I56" s="160">
        <v>89</v>
      </c>
      <c r="J56" s="12">
        <v>11</v>
      </c>
      <c r="K56" s="15">
        <v>59</v>
      </c>
      <c r="L56" s="12">
        <v>57</v>
      </c>
      <c r="M56" s="14">
        <v>1</v>
      </c>
    </row>
    <row r="57" spans="1:13" ht="15" customHeight="1">
      <c r="A57" s="350"/>
      <c r="B57" s="367"/>
      <c r="C57" s="370" t="s">
        <v>180</v>
      </c>
      <c r="D57" s="32">
        <v>100</v>
      </c>
      <c r="E57" s="25">
        <v>32.9</v>
      </c>
      <c r="F57" s="28">
        <v>42.7</v>
      </c>
      <c r="G57" s="25">
        <v>23.1</v>
      </c>
      <c r="H57" s="25">
        <v>9.1</v>
      </c>
      <c r="I57" s="161">
        <v>62.2</v>
      </c>
      <c r="J57" s="25">
        <v>7.7</v>
      </c>
      <c r="K57" s="28">
        <v>41.3</v>
      </c>
      <c r="L57" s="25">
        <v>39.9</v>
      </c>
      <c r="M57" s="27">
        <v>0.7</v>
      </c>
    </row>
    <row r="58" spans="1:13" ht="15" customHeight="1">
      <c r="A58" s="350"/>
      <c r="B58" s="367"/>
      <c r="C58" s="370" t="s">
        <v>2</v>
      </c>
      <c r="D58" s="17">
        <v>13</v>
      </c>
      <c r="E58" s="16">
        <v>2</v>
      </c>
      <c r="F58" s="17">
        <v>6</v>
      </c>
      <c r="G58" s="16">
        <v>2</v>
      </c>
      <c r="H58" s="24">
        <v>1</v>
      </c>
      <c r="I58" s="17">
        <v>6</v>
      </c>
      <c r="J58" s="16">
        <v>1</v>
      </c>
      <c r="K58" s="17">
        <v>8</v>
      </c>
      <c r="L58" s="16">
        <v>3</v>
      </c>
      <c r="M58" s="18">
        <v>1</v>
      </c>
    </row>
    <row r="59" spans="1:13" ht="15" customHeight="1">
      <c r="A59" s="350"/>
      <c r="B59" s="367"/>
      <c r="C59" s="370" t="s">
        <v>2</v>
      </c>
      <c r="D59" s="30">
        <v>100</v>
      </c>
      <c r="E59" s="29">
        <v>15.4</v>
      </c>
      <c r="F59" s="30">
        <v>46.2</v>
      </c>
      <c r="G59" s="29">
        <v>15.4</v>
      </c>
      <c r="H59" s="40">
        <v>7.7</v>
      </c>
      <c r="I59" s="30">
        <v>46.2</v>
      </c>
      <c r="J59" s="29">
        <v>7.7</v>
      </c>
      <c r="K59" s="30">
        <v>61.5</v>
      </c>
      <c r="L59" s="29">
        <v>23.1</v>
      </c>
      <c r="M59" s="31">
        <v>7.7</v>
      </c>
    </row>
    <row r="60" spans="1:13" ht="15" customHeight="1">
      <c r="A60" s="350"/>
      <c r="B60" s="367"/>
      <c r="C60" s="370" t="s">
        <v>181</v>
      </c>
      <c r="D60" s="19">
        <v>6</v>
      </c>
      <c r="E60" s="12">
        <v>2</v>
      </c>
      <c r="F60" s="15">
        <v>2</v>
      </c>
      <c r="G60" s="12">
        <v>2</v>
      </c>
      <c r="H60" s="12">
        <v>2</v>
      </c>
      <c r="I60" s="160">
        <v>3</v>
      </c>
      <c r="J60" s="12">
        <v>1</v>
      </c>
      <c r="K60" s="15">
        <v>0</v>
      </c>
      <c r="L60" s="12">
        <v>4</v>
      </c>
      <c r="M60" s="14">
        <v>0</v>
      </c>
    </row>
    <row r="61" spans="1:13" ht="15" customHeight="1">
      <c r="A61" s="350"/>
      <c r="B61" s="367"/>
      <c r="C61" s="370" t="s">
        <v>181</v>
      </c>
      <c r="D61" s="32">
        <v>100</v>
      </c>
      <c r="E61" s="25">
        <v>33.3</v>
      </c>
      <c r="F61" s="28">
        <v>33.3</v>
      </c>
      <c r="G61" s="25">
        <v>33.3</v>
      </c>
      <c r="H61" s="25">
        <v>33.3</v>
      </c>
      <c r="I61" s="161">
        <v>50</v>
      </c>
      <c r="J61" s="25">
        <v>16.7</v>
      </c>
      <c r="K61" s="28">
        <v>0</v>
      </c>
      <c r="L61" s="25">
        <v>66.7</v>
      </c>
      <c r="M61" s="27">
        <v>0</v>
      </c>
    </row>
    <row r="62" spans="1:13" ht="15" customHeight="1">
      <c r="A62" s="350"/>
      <c r="B62" s="367"/>
      <c r="C62" s="370" t="s">
        <v>182</v>
      </c>
      <c r="D62" s="17">
        <v>98</v>
      </c>
      <c r="E62" s="16">
        <v>32</v>
      </c>
      <c r="F62" s="17">
        <v>49</v>
      </c>
      <c r="G62" s="16">
        <v>19</v>
      </c>
      <c r="H62" s="24">
        <v>15</v>
      </c>
      <c r="I62" s="17">
        <v>54</v>
      </c>
      <c r="J62" s="16">
        <v>12</v>
      </c>
      <c r="K62" s="17">
        <v>35</v>
      </c>
      <c r="L62" s="16">
        <v>46</v>
      </c>
      <c r="M62" s="18">
        <v>2</v>
      </c>
    </row>
    <row r="63" spans="1:13" ht="15" customHeight="1" thickBot="1">
      <c r="A63" s="350"/>
      <c r="B63" s="371"/>
      <c r="C63" s="372" t="s">
        <v>182</v>
      </c>
      <c r="D63" s="271">
        <v>100</v>
      </c>
      <c r="E63" s="272">
        <v>32.7</v>
      </c>
      <c r="F63" s="271">
        <v>50</v>
      </c>
      <c r="G63" s="272">
        <v>19.4</v>
      </c>
      <c r="H63" s="272">
        <v>15.3</v>
      </c>
      <c r="I63" s="324">
        <v>55.1</v>
      </c>
      <c r="J63" s="272">
        <v>12.2</v>
      </c>
      <c r="K63" s="271">
        <v>35.7</v>
      </c>
      <c r="L63" s="272">
        <v>46.9</v>
      </c>
      <c r="M63" s="273">
        <v>2</v>
      </c>
    </row>
    <row r="64" spans="1:13" ht="15" customHeight="1" thickTop="1">
      <c r="A64" s="350"/>
      <c r="B64" s="363" t="s">
        <v>172</v>
      </c>
      <c r="C64" s="387" t="s">
        <v>174</v>
      </c>
      <c r="D64" s="17">
        <v>528</v>
      </c>
      <c r="E64" s="67">
        <v>151</v>
      </c>
      <c r="F64" s="17">
        <v>266</v>
      </c>
      <c r="G64" s="67">
        <v>134</v>
      </c>
      <c r="H64" s="17">
        <v>65</v>
      </c>
      <c r="I64" s="67">
        <v>284</v>
      </c>
      <c r="J64" s="17">
        <v>63</v>
      </c>
      <c r="K64" s="67">
        <v>212</v>
      </c>
      <c r="L64" s="17">
        <v>193</v>
      </c>
      <c r="M64" s="67">
        <v>11</v>
      </c>
    </row>
    <row r="65" spans="1:13" ht="15" customHeight="1">
      <c r="A65" s="350"/>
      <c r="B65" s="367"/>
      <c r="C65" s="370"/>
      <c r="D65" s="30">
        <v>100</v>
      </c>
      <c r="E65" s="29">
        <v>28.6</v>
      </c>
      <c r="F65" s="30">
        <v>50.4</v>
      </c>
      <c r="G65" s="29">
        <v>25.4</v>
      </c>
      <c r="H65" s="30">
        <v>12.3</v>
      </c>
      <c r="I65" s="29">
        <v>53.8</v>
      </c>
      <c r="J65" s="30">
        <v>11.9</v>
      </c>
      <c r="K65" s="29">
        <v>40.2</v>
      </c>
      <c r="L65" s="30">
        <v>36.6</v>
      </c>
      <c r="M65" s="29">
        <v>2.1</v>
      </c>
    </row>
    <row r="66" spans="1:13" ht="15" customHeight="1">
      <c r="A66" s="350"/>
      <c r="B66" s="367"/>
      <c r="C66" s="370" t="s">
        <v>175</v>
      </c>
      <c r="D66" s="19">
        <v>258</v>
      </c>
      <c r="E66" s="12">
        <v>72</v>
      </c>
      <c r="F66" s="15">
        <v>148</v>
      </c>
      <c r="G66" s="12">
        <v>58</v>
      </c>
      <c r="H66" s="15">
        <v>33</v>
      </c>
      <c r="I66" s="12">
        <v>138</v>
      </c>
      <c r="J66" s="15">
        <v>22</v>
      </c>
      <c r="K66" s="12">
        <v>101</v>
      </c>
      <c r="L66" s="15">
        <v>82</v>
      </c>
      <c r="M66" s="12">
        <v>7</v>
      </c>
    </row>
    <row r="67" spans="1:13" ht="15" customHeight="1">
      <c r="A67" s="350"/>
      <c r="B67" s="367"/>
      <c r="C67" s="370" t="s">
        <v>175</v>
      </c>
      <c r="D67" s="32">
        <v>100</v>
      </c>
      <c r="E67" s="25">
        <v>27.9</v>
      </c>
      <c r="F67" s="28">
        <v>57.4</v>
      </c>
      <c r="G67" s="25">
        <v>22.5</v>
      </c>
      <c r="H67" s="28">
        <v>12.8</v>
      </c>
      <c r="I67" s="25">
        <v>53.5</v>
      </c>
      <c r="J67" s="28">
        <v>8.5</v>
      </c>
      <c r="K67" s="25">
        <v>39.1</v>
      </c>
      <c r="L67" s="28">
        <v>31.8</v>
      </c>
      <c r="M67" s="25">
        <v>2.7</v>
      </c>
    </row>
    <row r="68" spans="1:13" ht="15" customHeight="1">
      <c r="A68" s="350"/>
      <c r="B68" s="367"/>
      <c r="C68" s="395" t="s">
        <v>176</v>
      </c>
      <c r="D68" s="23">
        <v>51</v>
      </c>
      <c r="E68" s="16">
        <v>15</v>
      </c>
      <c r="F68" s="17">
        <v>21</v>
      </c>
      <c r="G68" s="16">
        <v>18</v>
      </c>
      <c r="H68" s="17">
        <v>3</v>
      </c>
      <c r="I68" s="16">
        <v>33</v>
      </c>
      <c r="J68" s="17">
        <v>6</v>
      </c>
      <c r="K68" s="16">
        <v>17</v>
      </c>
      <c r="L68" s="17">
        <v>23</v>
      </c>
      <c r="M68" s="16">
        <v>0</v>
      </c>
    </row>
    <row r="69" spans="1:13" ht="15" customHeight="1">
      <c r="A69" s="350"/>
      <c r="B69" s="367"/>
      <c r="C69" s="396" t="s">
        <v>177</v>
      </c>
      <c r="D69" s="41">
        <v>100</v>
      </c>
      <c r="E69" s="29">
        <v>29.4</v>
      </c>
      <c r="F69" s="30">
        <v>41.2</v>
      </c>
      <c r="G69" s="29">
        <v>35.3</v>
      </c>
      <c r="H69" s="30">
        <v>5.9</v>
      </c>
      <c r="I69" s="29">
        <v>64.7</v>
      </c>
      <c r="J69" s="30">
        <v>11.8</v>
      </c>
      <c r="K69" s="29">
        <v>33.3</v>
      </c>
      <c r="L69" s="30">
        <v>45.1</v>
      </c>
      <c r="M69" s="29">
        <v>0</v>
      </c>
    </row>
    <row r="70" spans="1:13" ht="15" customHeight="1">
      <c r="A70" s="350"/>
      <c r="B70" s="367"/>
      <c r="C70" s="370" t="s">
        <v>178</v>
      </c>
      <c r="D70" s="19">
        <v>36</v>
      </c>
      <c r="E70" s="12">
        <v>15</v>
      </c>
      <c r="F70" s="15">
        <v>11</v>
      </c>
      <c r="G70" s="12">
        <v>9</v>
      </c>
      <c r="H70" s="15">
        <v>5</v>
      </c>
      <c r="I70" s="12">
        <v>22</v>
      </c>
      <c r="J70" s="15">
        <v>8</v>
      </c>
      <c r="K70" s="12">
        <v>10</v>
      </c>
      <c r="L70" s="15">
        <v>19</v>
      </c>
      <c r="M70" s="12">
        <v>1</v>
      </c>
    </row>
    <row r="71" spans="1:13" ht="15" customHeight="1">
      <c r="A71" s="350"/>
      <c r="B71" s="367"/>
      <c r="C71" s="370" t="s">
        <v>178</v>
      </c>
      <c r="D71" s="32">
        <v>100</v>
      </c>
      <c r="E71" s="25">
        <v>41.7</v>
      </c>
      <c r="F71" s="28">
        <v>30.6</v>
      </c>
      <c r="G71" s="25">
        <v>25</v>
      </c>
      <c r="H71" s="28">
        <v>13.9</v>
      </c>
      <c r="I71" s="25">
        <v>61.1</v>
      </c>
      <c r="J71" s="28">
        <v>22.2</v>
      </c>
      <c r="K71" s="25">
        <v>27.8</v>
      </c>
      <c r="L71" s="28">
        <v>52.8</v>
      </c>
      <c r="M71" s="25">
        <v>2.8</v>
      </c>
    </row>
    <row r="72" spans="1:13" ht="15" customHeight="1">
      <c r="A72" s="350"/>
      <c r="B72" s="367"/>
      <c r="C72" s="370" t="s">
        <v>179</v>
      </c>
      <c r="D72" s="17">
        <v>68</v>
      </c>
      <c r="E72" s="16">
        <v>18</v>
      </c>
      <c r="F72" s="17">
        <v>39</v>
      </c>
      <c r="G72" s="16">
        <v>13</v>
      </c>
      <c r="H72" s="17">
        <v>6</v>
      </c>
      <c r="I72" s="16">
        <v>39</v>
      </c>
      <c r="J72" s="17">
        <v>12</v>
      </c>
      <c r="K72" s="16">
        <v>33</v>
      </c>
      <c r="L72" s="17">
        <v>28</v>
      </c>
      <c r="M72" s="16">
        <v>0</v>
      </c>
    </row>
    <row r="73" spans="1:13" ht="15" customHeight="1">
      <c r="A73" s="350"/>
      <c r="B73" s="367"/>
      <c r="C73" s="370" t="s">
        <v>179</v>
      </c>
      <c r="D73" s="30">
        <v>100</v>
      </c>
      <c r="E73" s="29">
        <v>26.5</v>
      </c>
      <c r="F73" s="30">
        <v>57.4</v>
      </c>
      <c r="G73" s="29">
        <v>19.1</v>
      </c>
      <c r="H73" s="30">
        <v>8.8</v>
      </c>
      <c r="I73" s="29">
        <v>57.4</v>
      </c>
      <c r="J73" s="30">
        <v>17.6</v>
      </c>
      <c r="K73" s="29">
        <v>48.5</v>
      </c>
      <c r="L73" s="30">
        <v>41.2</v>
      </c>
      <c r="M73" s="29">
        <v>0</v>
      </c>
    </row>
    <row r="74" spans="1:13" ht="15" customHeight="1">
      <c r="A74" s="350"/>
      <c r="B74" s="367"/>
      <c r="C74" s="370" t="s">
        <v>180</v>
      </c>
      <c r="D74" s="19">
        <v>1</v>
      </c>
      <c r="E74" s="12">
        <v>0</v>
      </c>
      <c r="F74" s="15">
        <v>0</v>
      </c>
      <c r="G74" s="12">
        <v>1</v>
      </c>
      <c r="H74" s="15">
        <v>0</v>
      </c>
      <c r="I74" s="12">
        <v>0</v>
      </c>
      <c r="J74" s="15">
        <v>1</v>
      </c>
      <c r="K74" s="12">
        <v>1</v>
      </c>
      <c r="L74" s="15">
        <v>0</v>
      </c>
      <c r="M74" s="12">
        <v>0</v>
      </c>
    </row>
    <row r="75" spans="1:13" ht="15" customHeight="1">
      <c r="A75" s="350"/>
      <c r="B75" s="367"/>
      <c r="C75" s="370" t="s">
        <v>180</v>
      </c>
      <c r="D75" s="32">
        <v>100</v>
      </c>
      <c r="E75" s="25">
        <v>0</v>
      </c>
      <c r="F75" s="28">
        <v>0</v>
      </c>
      <c r="G75" s="25">
        <v>100</v>
      </c>
      <c r="H75" s="28">
        <v>0</v>
      </c>
      <c r="I75" s="25">
        <v>0</v>
      </c>
      <c r="J75" s="28">
        <v>100</v>
      </c>
      <c r="K75" s="25">
        <v>100</v>
      </c>
      <c r="L75" s="28">
        <v>0</v>
      </c>
      <c r="M75" s="25">
        <v>0</v>
      </c>
    </row>
    <row r="76" spans="1:13" ht="15" customHeight="1">
      <c r="A76" s="350"/>
      <c r="B76" s="367"/>
      <c r="C76" s="370" t="s">
        <v>2</v>
      </c>
      <c r="D76" s="17">
        <v>8</v>
      </c>
      <c r="E76" s="16">
        <v>1</v>
      </c>
      <c r="F76" s="17">
        <v>2</v>
      </c>
      <c r="G76" s="16">
        <v>4</v>
      </c>
      <c r="H76" s="17">
        <v>2</v>
      </c>
      <c r="I76" s="16">
        <v>3</v>
      </c>
      <c r="J76" s="17">
        <v>1</v>
      </c>
      <c r="K76" s="16">
        <v>4</v>
      </c>
      <c r="L76" s="17">
        <v>6</v>
      </c>
      <c r="M76" s="16">
        <v>1</v>
      </c>
    </row>
    <row r="77" spans="1:13" ht="15" customHeight="1">
      <c r="A77" s="350"/>
      <c r="B77" s="367"/>
      <c r="C77" s="370" t="s">
        <v>2</v>
      </c>
      <c r="D77" s="30">
        <v>100</v>
      </c>
      <c r="E77" s="29">
        <v>12.5</v>
      </c>
      <c r="F77" s="30">
        <v>25</v>
      </c>
      <c r="G77" s="29">
        <v>50</v>
      </c>
      <c r="H77" s="30">
        <v>25</v>
      </c>
      <c r="I77" s="29">
        <v>37.5</v>
      </c>
      <c r="J77" s="30">
        <v>12.5</v>
      </c>
      <c r="K77" s="29">
        <v>50</v>
      </c>
      <c r="L77" s="30">
        <v>75</v>
      </c>
      <c r="M77" s="29">
        <v>12.5</v>
      </c>
    </row>
    <row r="78" spans="1:13" ht="15" customHeight="1">
      <c r="A78" s="350"/>
      <c r="B78" s="367"/>
      <c r="C78" s="370" t="s">
        <v>181</v>
      </c>
      <c r="D78" s="19">
        <v>3</v>
      </c>
      <c r="E78" s="12">
        <v>1</v>
      </c>
      <c r="F78" s="15">
        <v>1</v>
      </c>
      <c r="G78" s="12">
        <v>0</v>
      </c>
      <c r="H78" s="15">
        <v>0</v>
      </c>
      <c r="I78" s="12">
        <v>2</v>
      </c>
      <c r="J78" s="15">
        <v>0</v>
      </c>
      <c r="K78" s="12">
        <v>0</v>
      </c>
      <c r="L78" s="15">
        <v>1</v>
      </c>
      <c r="M78" s="12">
        <v>0</v>
      </c>
    </row>
    <row r="79" spans="1:13" ht="15" customHeight="1">
      <c r="A79" s="350"/>
      <c r="B79" s="367"/>
      <c r="C79" s="370" t="s">
        <v>181</v>
      </c>
      <c r="D79" s="32">
        <v>100</v>
      </c>
      <c r="E79" s="25">
        <v>33.3</v>
      </c>
      <c r="F79" s="28">
        <v>33.3</v>
      </c>
      <c r="G79" s="25">
        <v>0</v>
      </c>
      <c r="H79" s="28">
        <v>0</v>
      </c>
      <c r="I79" s="25">
        <v>66.7</v>
      </c>
      <c r="J79" s="28">
        <v>0</v>
      </c>
      <c r="K79" s="25">
        <v>0</v>
      </c>
      <c r="L79" s="28">
        <v>33.3</v>
      </c>
      <c r="M79" s="25">
        <v>0</v>
      </c>
    </row>
    <row r="80" spans="1:13" ht="15" customHeight="1">
      <c r="A80" s="350"/>
      <c r="B80" s="367"/>
      <c r="C80" s="370" t="s">
        <v>182</v>
      </c>
      <c r="D80" s="22">
        <v>103</v>
      </c>
      <c r="E80" s="12">
        <v>29</v>
      </c>
      <c r="F80" s="13">
        <v>44</v>
      </c>
      <c r="G80" s="12">
        <v>31</v>
      </c>
      <c r="H80" s="13">
        <v>16</v>
      </c>
      <c r="I80" s="12">
        <v>47</v>
      </c>
      <c r="J80" s="13">
        <v>13</v>
      </c>
      <c r="K80" s="12">
        <v>46</v>
      </c>
      <c r="L80" s="13">
        <v>34</v>
      </c>
      <c r="M80" s="12">
        <v>2</v>
      </c>
    </row>
    <row r="81" spans="1:13" ht="15" customHeight="1">
      <c r="A81" s="351"/>
      <c r="B81" s="367"/>
      <c r="C81" s="370" t="s">
        <v>182</v>
      </c>
      <c r="D81" s="35">
        <v>100</v>
      </c>
      <c r="E81" s="25">
        <v>28.2</v>
      </c>
      <c r="F81" s="26">
        <v>42.7</v>
      </c>
      <c r="G81" s="25">
        <v>30.1</v>
      </c>
      <c r="H81" s="26">
        <v>15.5</v>
      </c>
      <c r="I81" s="25">
        <v>45.6</v>
      </c>
      <c r="J81" s="26">
        <v>12.6</v>
      </c>
      <c r="K81" s="25">
        <v>44.7</v>
      </c>
      <c r="L81" s="26">
        <v>33</v>
      </c>
      <c r="M81" s="25">
        <v>1.9</v>
      </c>
    </row>
    <row r="82" spans="1:13" ht="15" customHeight="1">
      <c r="A82" s="364" t="s">
        <v>208</v>
      </c>
      <c r="B82" s="373" t="s">
        <v>162</v>
      </c>
      <c r="C82" s="375" t="s">
        <v>189</v>
      </c>
      <c r="D82" s="23">
        <v>555</v>
      </c>
      <c r="E82" s="23">
        <v>161</v>
      </c>
      <c r="F82" s="23">
        <v>243</v>
      </c>
      <c r="G82" s="23">
        <v>141</v>
      </c>
      <c r="H82" s="23">
        <v>54</v>
      </c>
      <c r="I82" s="23">
        <v>358</v>
      </c>
      <c r="J82" s="23">
        <v>39</v>
      </c>
      <c r="K82" s="23">
        <v>217</v>
      </c>
      <c r="L82" s="23">
        <v>210</v>
      </c>
      <c r="M82" s="23">
        <v>11</v>
      </c>
    </row>
    <row r="83" spans="1:13" ht="15" customHeight="1">
      <c r="A83" s="365"/>
      <c r="B83" s="373"/>
      <c r="C83" s="375"/>
      <c r="D83" s="40">
        <v>100</v>
      </c>
      <c r="E83" s="40">
        <v>29.00900900900901</v>
      </c>
      <c r="F83" s="40">
        <v>43.78378378378378</v>
      </c>
      <c r="G83" s="40">
        <v>25.405405405405407</v>
      </c>
      <c r="H83" s="40">
        <v>9.72972972972973</v>
      </c>
      <c r="I83" s="40">
        <v>64.50450450450451</v>
      </c>
      <c r="J83" s="40">
        <v>7.027027027027027</v>
      </c>
      <c r="K83" s="40">
        <v>39.0990990990991</v>
      </c>
      <c r="L83" s="40">
        <v>37.83783783783784</v>
      </c>
      <c r="M83" s="40">
        <v>1.981981981981982</v>
      </c>
    </row>
    <row r="84" spans="1:13" ht="15" customHeight="1">
      <c r="A84" s="365"/>
      <c r="B84" s="373"/>
      <c r="C84" s="375" t="s">
        <v>209</v>
      </c>
      <c r="D84" s="23">
        <v>336</v>
      </c>
      <c r="E84" s="23">
        <v>95</v>
      </c>
      <c r="F84" s="23">
        <v>153</v>
      </c>
      <c r="G84" s="23">
        <v>87</v>
      </c>
      <c r="H84" s="23">
        <v>29</v>
      </c>
      <c r="I84" s="23">
        <v>226</v>
      </c>
      <c r="J84" s="23">
        <v>21</v>
      </c>
      <c r="K84" s="23">
        <v>124</v>
      </c>
      <c r="L84" s="23">
        <v>122</v>
      </c>
      <c r="M84" s="23">
        <v>8</v>
      </c>
    </row>
    <row r="85" spans="1:13" ht="15" customHeight="1">
      <c r="A85" s="365"/>
      <c r="B85" s="373"/>
      <c r="C85" s="375"/>
      <c r="D85" s="41">
        <v>100</v>
      </c>
      <c r="E85" s="40">
        <v>28.273809523809526</v>
      </c>
      <c r="F85" s="40">
        <v>45.535714285714285</v>
      </c>
      <c r="G85" s="40">
        <v>25.892857142857142</v>
      </c>
      <c r="H85" s="40">
        <v>8.630952380952381</v>
      </c>
      <c r="I85" s="40">
        <v>67.26190476190476</v>
      </c>
      <c r="J85" s="40">
        <v>6.25</v>
      </c>
      <c r="K85" s="40">
        <v>36.904761904761905</v>
      </c>
      <c r="L85" s="40">
        <v>36.30952380952381</v>
      </c>
      <c r="M85" s="40">
        <v>2.380952380952381</v>
      </c>
    </row>
    <row r="86" spans="1:13" ht="15" customHeight="1">
      <c r="A86" s="365"/>
      <c r="B86" s="373"/>
      <c r="C86" s="376" t="s">
        <v>210</v>
      </c>
      <c r="D86" s="23">
        <v>34</v>
      </c>
      <c r="E86" s="23">
        <v>11</v>
      </c>
      <c r="F86" s="23">
        <v>14</v>
      </c>
      <c r="G86" s="23">
        <v>13</v>
      </c>
      <c r="H86" s="23">
        <v>6</v>
      </c>
      <c r="I86" s="23">
        <v>19</v>
      </c>
      <c r="J86" s="23">
        <v>1</v>
      </c>
      <c r="K86" s="23">
        <v>16</v>
      </c>
      <c r="L86" s="23">
        <v>12</v>
      </c>
      <c r="M86" s="23">
        <v>1</v>
      </c>
    </row>
    <row r="87" spans="1:13" ht="15" customHeight="1">
      <c r="A87" s="365"/>
      <c r="B87" s="373"/>
      <c r="C87" s="376"/>
      <c r="D87" s="40">
        <v>100</v>
      </c>
      <c r="E87" s="40">
        <v>32.35294117647059</v>
      </c>
      <c r="F87" s="40">
        <v>41.17647058823529</v>
      </c>
      <c r="G87" s="40">
        <v>38.23529411764706</v>
      </c>
      <c r="H87" s="40">
        <v>17.64705882352941</v>
      </c>
      <c r="I87" s="40">
        <v>55.882352941176464</v>
      </c>
      <c r="J87" s="40">
        <v>2.941176470588235</v>
      </c>
      <c r="K87" s="40">
        <v>47.05882352941176</v>
      </c>
      <c r="L87" s="40">
        <v>35.29411764705882</v>
      </c>
      <c r="M87" s="40">
        <v>2.941176470588235</v>
      </c>
    </row>
    <row r="88" spans="1:13" ht="15" customHeight="1">
      <c r="A88" s="365"/>
      <c r="B88" s="373"/>
      <c r="C88" s="376" t="s">
        <v>211</v>
      </c>
      <c r="D88" s="23">
        <v>116</v>
      </c>
      <c r="E88" s="23">
        <v>37</v>
      </c>
      <c r="F88" s="23">
        <v>47</v>
      </c>
      <c r="G88" s="23">
        <v>28</v>
      </c>
      <c r="H88" s="23">
        <v>7</v>
      </c>
      <c r="I88" s="23">
        <v>77</v>
      </c>
      <c r="J88" s="23">
        <v>7</v>
      </c>
      <c r="K88" s="23">
        <v>44</v>
      </c>
      <c r="L88" s="23">
        <v>47</v>
      </c>
      <c r="M88" s="23">
        <v>2</v>
      </c>
    </row>
    <row r="89" spans="1:13" ht="15" customHeight="1">
      <c r="A89" s="365"/>
      <c r="B89" s="373"/>
      <c r="C89" s="376"/>
      <c r="D89" s="41">
        <v>100</v>
      </c>
      <c r="E89" s="40">
        <v>31.896551724137932</v>
      </c>
      <c r="F89" s="40">
        <v>40.51724137931035</v>
      </c>
      <c r="G89" s="40">
        <v>24.13793103448276</v>
      </c>
      <c r="H89" s="40">
        <v>6.03448275862069</v>
      </c>
      <c r="I89" s="40">
        <v>66.37931034482759</v>
      </c>
      <c r="J89" s="40">
        <v>6.03448275862069</v>
      </c>
      <c r="K89" s="40">
        <v>37.931034482758626</v>
      </c>
      <c r="L89" s="40">
        <v>40.51724137931035</v>
      </c>
      <c r="M89" s="40">
        <v>1.7241379310344829</v>
      </c>
    </row>
    <row r="90" spans="1:13" ht="15" customHeight="1">
      <c r="A90" s="365"/>
      <c r="B90" s="373"/>
      <c r="C90" s="376" t="s">
        <v>212</v>
      </c>
      <c r="D90" s="24">
        <v>69</v>
      </c>
      <c r="E90" s="23">
        <v>18</v>
      </c>
      <c r="F90" s="23">
        <v>29</v>
      </c>
      <c r="G90" s="23">
        <v>13</v>
      </c>
      <c r="H90" s="23">
        <v>12</v>
      </c>
      <c r="I90" s="23">
        <v>36</v>
      </c>
      <c r="J90" s="23">
        <v>10</v>
      </c>
      <c r="K90" s="23">
        <v>33</v>
      </c>
      <c r="L90" s="23">
        <v>29</v>
      </c>
      <c r="M90" s="23">
        <v>0</v>
      </c>
    </row>
    <row r="91" spans="1:13" ht="15" customHeight="1" thickBot="1">
      <c r="A91" s="365"/>
      <c r="B91" s="377"/>
      <c r="C91" s="378"/>
      <c r="D91" s="274">
        <v>100</v>
      </c>
      <c r="E91" s="274">
        <v>26.086956521739133</v>
      </c>
      <c r="F91" s="274">
        <v>42.02898550724638</v>
      </c>
      <c r="G91" s="274">
        <v>18.84057971014493</v>
      </c>
      <c r="H91" s="274">
        <v>17.39130434782609</v>
      </c>
      <c r="I91" s="274">
        <v>52.173913043478265</v>
      </c>
      <c r="J91" s="274">
        <v>14.492753623188406</v>
      </c>
      <c r="K91" s="274">
        <v>47.82608695652174</v>
      </c>
      <c r="L91" s="274">
        <v>42.02898550724638</v>
      </c>
      <c r="M91" s="274">
        <v>0</v>
      </c>
    </row>
    <row r="92" spans="1:13" ht="15" customHeight="1" thickTop="1">
      <c r="A92" s="365"/>
      <c r="B92" s="366" t="s">
        <v>285</v>
      </c>
      <c r="C92" s="374" t="s">
        <v>189</v>
      </c>
      <c r="D92" s="24">
        <v>414</v>
      </c>
      <c r="E92" s="24">
        <v>115</v>
      </c>
      <c r="F92" s="24">
        <v>209</v>
      </c>
      <c r="G92" s="24">
        <v>95</v>
      </c>
      <c r="H92" s="24">
        <v>49</v>
      </c>
      <c r="I92" s="24">
        <v>219</v>
      </c>
      <c r="J92" s="24">
        <v>49</v>
      </c>
      <c r="K92" s="24">
        <v>179</v>
      </c>
      <c r="L92" s="24">
        <v>151</v>
      </c>
      <c r="M92" s="24">
        <v>9</v>
      </c>
    </row>
    <row r="93" spans="1:13" ht="15" customHeight="1">
      <c r="A93" s="365"/>
      <c r="B93" s="373"/>
      <c r="C93" s="375"/>
      <c r="D93" s="40">
        <v>100</v>
      </c>
      <c r="E93" s="40">
        <v>27.77777777777778</v>
      </c>
      <c r="F93" s="40">
        <v>50.48309178743962</v>
      </c>
      <c r="G93" s="40">
        <v>22.946859903381643</v>
      </c>
      <c r="H93" s="40">
        <v>11.835748792270532</v>
      </c>
      <c r="I93" s="40">
        <v>52.89855072463769</v>
      </c>
      <c r="J93" s="40">
        <v>11.835748792270532</v>
      </c>
      <c r="K93" s="40">
        <v>43.236714975845416</v>
      </c>
      <c r="L93" s="40">
        <v>36.473429951690825</v>
      </c>
      <c r="M93" s="40">
        <v>2.173913043478261</v>
      </c>
    </row>
    <row r="94" spans="1:13" ht="15" customHeight="1">
      <c r="A94" s="365"/>
      <c r="B94" s="373"/>
      <c r="C94" s="375" t="s">
        <v>209</v>
      </c>
      <c r="D94" s="23">
        <v>248</v>
      </c>
      <c r="E94" s="23">
        <v>76</v>
      </c>
      <c r="F94" s="23">
        <v>135</v>
      </c>
      <c r="G94" s="23">
        <v>50</v>
      </c>
      <c r="H94" s="23">
        <v>32</v>
      </c>
      <c r="I94" s="23">
        <v>133</v>
      </c>
      <c r="J94" s="23">
        <v>31</v>
      </c>
      <c r="K94" s="23">
        <v>105</v>
      </c>
      <c r="L94" s="23">
        <v>86</v>
      </c>
      <c r="M94" s="23">
        <v>4</v>
      </c>
    </row>
    <row r="95" spans="1:13" ht="15" customHeight="1">
      <c r="A95" s="365"/>
      <c r="B95" s="373"/>
      <c r="C95" s="375"/>
      <c r="D95" s="41">
        <v>100</v>
      </c>
      <c r="E95" s="40">
        <v>30.64516129032258</v>
      </c>
      <c r="F95" s="40">
        <v>54.435483870967744</v>
      </c>
      <c r="G95" s="40">
        <v>20.161290322580644</v>
      </c>
      <c r="H95" s="40">
        <v>12.903225806451614</v>
      </c>
      <c r="I95" s="40">
        <v>53.62903225806452</v>
      </c>
      <c r="J95" s="40">
        <v>12.5</v>
      </c>
      <c r="K95" s="40">
        <v>42.33870967741935</v>
      </c>
      <c r="L95" s="40">
        <v>34.67741935483871</v>
      </c>
      <c r="M95" s="40">
        <v>1.6129032258064517</v>
      </c>
    </row>
    <row r="96" spans="1:13" ht="15" customHeight="1">
      <c r="A96" s="365"/>
      <c r="B96" s="373"/>
      <c r="C96" s="376" t="s">
        <v>210</v>
      </c>
      <c r="D96" s="23">
        <v>88</v>
      </c>
      <c r="E96" s="23">
        <v>20</v>
      </c>
      <c r="F96" s="23">
        <v>45</v>
      </c>
      <c r="G96" s="23">
        <v>23</v>
      </c>
      <c r="H96" s="23">
        <v>6</v>
      </c>
      <c r="I96" s="23">
        <v>52</v>
      </c>
      <c r="J96" s="23">
        <v>8</v>
      </c>
      <c r="K96" s="23">
        <v>36</v>
      </c>
      <c r="L96" s="23">
        <v>38</v>
      </c>
      <c r="M96" s="23">
        <v>3</v>
      </c>
    </row>
    <row r="97" spans="1:13" ht="15" customHeight="1">
      <c r="A97" s="365"/>
      <c r="B97" s="373"/>
      <c r="C97" s="376"/>
      <c r="D97" s="40">
        <v>100</v>
      </c>
      <c r="E97" s="40">
        <v>22.727272727272727</v>
      </c>
      <c r="F97" s="40">
        <v>51.13636363636363</v>
      </c>
      <c r="G97" s="40">
        <v>26.136363636363637</v>
      </c>
      <c r="H97" s="40">
        <v>6.818181818181818</v>
      </c>
      <c r="I97" s="40">
        <v>59.09090909090909</v>
      </c>
      <c r="J97" s="40">
        <v>9.090909090909092</v>
      </c>
      <c r="K97" s="40">
        <v>40.90909090909091</v>
      </c>
      <c r="L97" s="40">
        <v>43.18181818181818</v>
      </c>
      <c r="M97" s="40">
        <v>3.409090909090909</v>
      </c>
    </row>
    <row r="98" spans="1:13" ht="15" customHeight="1">
      <c r="A98" s="365"/>
      <c r="B98" s="373"/>
      <c r="C98" s="376" t="s">
        <v>211</v>
      </c>
      <c r="D98" s="23">
        <v>17</v>
      </c>
      <c r="E98" s="23">
        <v>4</v>
      </c>
      <c r="F98" s="23">
        <v>7</v>
      </c>
      <c r="G98" s="23">
        <v>8</v>
      </c>
      <c r="H98" s="23">
        <v>0</v>
      </c>
      <c r="I98" s="23">
        <v>8</v>
      </c>
      <c r="J98" s="23">
        <v>5</v>
      </c>
      <c r="K98" s="23">
        <v>7</v>
      </c>
      <c r="L98" s="23">
        <v>5</v>
      </c>
      <c r="M98" s="23">
        <v>0</v>
      </c>
    </row>
    <row r="99" spans="1:13" ht="15" customHeight="1">
      <c r="A99" s="365"/>
      <c r="B99" s="373"/>
      <c r="C99" s="376"/>
      <c r="D99" s="41">
        <v>100</v>
      </c>
      <c r="E99" s="41">
        <v>23.52941176470588</v>
      </c>
      <c r="F99" s="41">
        <v>41.17647058823529</v>
      </c>
      <c r="G99" s="41">
        <v>47.05882352941176</v>
      </c>
      <c r="H99" s="41">
        <v>0</v>
      </c>
      <c r="I99" s="41">
        <v>47.05882352941176</v>
      </c>
      <c r="J99" s="41">
        <v>29.41176470588235</v>
      </c>
      <c r="K99" s="41">
        <v>41.17647058823529</v>
      </c>
      <c r="L99" s="41">
        <v>29.41176470588235</v>
      </c>
      <c r="M99" s="41">
        <v>0</v>
      </c>
    </row>
    <row r="100" spans="1:13" ht="15" customHeight="1">
      <c r="A100" s="365"/>
      <c r="B100" s="373"/>
      <c r="C100" s="376" t="s">
        <v>212</v>
      </c>
      <c r="D100" s="23">
        <v>61</v>
      </c>
      <c r="E100" s="23">
        <v>15</v>
      </c>
      <c r="F100" s="23">
        <v>22</v>
      </c>
      <c r="G100" s="23">
        <v>14</v>
      </c>
      <c r="H100" s="23">
        <v>11</v>
      </c>
      <c r="I100" s="23">
        <v>26</v>
      </c>
      <c r="J100" s="23">
        <v>5</v>
      </c>
      <c r="K100" s="23">
        <v>31</v>
      </c>
      <c r="L100" s="23">
        <v>22</v>
      </c>
      <c r="M100" s="23">
        <v>2</v>
      </c>
    </row>
    <row r="101" spans="1:13" ht="15" customHeight="1">
      <c r="A101" s="366"/>
      <c r="B101" s="373"/>
      <c r="C101" s="376"/>
      <c r="D101" s="41">
        <v>100</v>
      </c>
      <c r="E101" s="41">
        <v>24.59016393442623</v>
      </c>
      <c r="F101" s="41">
        <v>36.0655737704918</v>
      </c>
      <c r="G101" s="41">
        <v>22.950819672131146</v>
      </c>
      <c r="H101" s="41">
        <v>18.0327868852459</v>
      </c>
      <c r="I101" s="41">
        <v>42.622950819672134</v>
      </c>
      <c r="J101" s="41">
        <v>8.19672131147541</v>
      </c>
      <c r="K101" s="41">
        <v>50.81967213114754</v>
      </c>
      <c r="L101" s="41">
        <v>36.0655737704918</v>
      </c>
      <c r="M101" s="41">
        <v>3.278688524590164</v>
      </c>
    </row>
    <row r="102" spans="1:13" ht="15" customHeight="1">
      <c r="A102" s="361" t="s">
        <v>364</v>
      </c>
      <c r="B102" s="367" t="s">
        <v>162</v>
      </c>
      <c r="C102" s="370" t="s">
        <v>174</v>
      </c>
      <c r="D102" s="186">
        <v>749</v>
      </c>
      <c r="E102" s="186">
        <v>219</v>
      </c>
      <c r="F102" s="186">
        <v>324</v>
      </c>
      <c r="G102" s="186">
        <v>182</v>
      </c>
      <c r="H102" s="186">
        <v>70</v>
      </c>
      <c r="I102" s="186">
        <v>452</v>
      </c>
      <c r="J102" s="186">
        <v>52</v>
      </c>
      <c r="K102" s="186">
        <v>273</v>
      </c>
      <c r="L102" s="186">
        <v>278</v>
      </c>
      <c r="M102" s="186">
        <v>11</v>
      </c>
    </row>
    <row r="103" spans="1:13" ht="15" customHeight="1">
      <c r="A103" s="362"/>
      <c r="B103" s="367"/>
      <c r="C103" s="370"/>
      <c r="D103" s="195">
        <v>100</v>
      </c>
      <c r="E103" s="196">
        <v>29.23898531375167</v>
      </c>
      <c r="F103" s="196">
        <v>43.257676902536716</v>
      </c>
      <c r="G103" s="196">
        <v>24.299065420560748</v>
      </c>
      <c r="H103" s="196">
        <v>9.345794392523365</v>
      </c>
      <c r="I103" s="196">
        <v>60.34712950600801</v>
      </c>
      <c r="J103" s="196">
        <v>6.942590120160213</v>
      </c>
      <c r="K103" s="196">
        <v>36.44859813084112</v>
      </c>
      <c r="L103" s="196">
        <v>37.11615487316422</v>
      </c>
      <c r="M103" s="196">
        <v>1.4686248331108145</v>
      </c>
    </row>
    <row r="104" spans="1:13" ht="15" customHeight="1">
      <c r="A104" s="362"/>
      <c r="B104" s="367"/>
      <c r="C104" s="370" t="s">
        <v>213</v>
      </c>
      <c r="D104" s="187">
        <v>70</v>
      </c>
      <c r="E104" s="188">
        <v>33</v>
      </c>
      <c r="F104" s="189">
        <v>40</v>
      </c>
      <c r="G104" s="188">
        <v>12</v>
      </c>
      <c r="H104" s="189">
        <v>5</v>
      </c>
      <c r="I104" s="188">
        <v>25</v>
      </c>
      <c r="J104" s="188">
        <v>1</v>
      </c>
      <c r="K104" s="188">
        <v>26</v>
      </c>
      <c r="L104" s="188">
        <v>34</v>
      </c>
      <c r="M104" s="188">
        <v>2</v>
      </c>
    </row>
    <row r="105" spans="1:13" ht="15" customHeight="1">
      <c r="A105" s="362"/>
      <c r="B105" s="367"/>
      <c r="C105" s="370"/>
      <c r="D105" s="197">
        <v>100</v>
      </c>
      <c r="E105" s="196">
        <v>47.142857142857146</v>
      </c>
      <c r="F105" s="196">
        <v>57.142857142857146</v>
      </c>
      <c r="G105" s="196">
        <v>17.142857142857142</v>
      </c>
      <c r="H105" s="196">
        <v>7.142857142857143</v>
      </c>
      <c r="I105" s="196">
        <v>35.714285714285715</v>
      </c>
      <c r="J105" s="196">
        <v>1.4285714285714286</v>
      </c>
      <c r="K105" s="196">
        <v>37.142857142857146</v>
      </c>
      <c r="L105" s="196">
        <v>48.57142857142858</v>
      </c>
      <c r="M105" s="196">
        <v>2.857142857142857</v>
      </c>
    </row>
    <row r="106" spans="1:13" ht="15" customHeight="1">
      <c r="A106" s="362"/>
      <c r="B106" s="367"/>
      <c r="C106" s="388" t="s">
        <v>214</v>
      </c>
      <c r="D106" s="187">
        <v>328</v>
      </c>
      <c r="E106" s="190">
        <v>108</v>
      </c>
      <c r="F106" s="191">
        <v>176</v>
      </c>
      <c r="G106" s="190">
        <v>83</v>
      </c>
      <c r="H106" s="191">
        <v>32</v>
      </c>
      <c r="I106" s="190">
        <v>200</v>
      </c>
      <c r="J106" s="190">
        <v>19</v>
      </c>
      <c r="K106" s="192">
        <v>110</v>
      </c>
      <c r="L106" s="192">
        <v>113</v>
      </c>
      <c r="M106" s="192">
        <v>4</v>
      </c>
    </row>
    <row r="107" spans="1:13" ht="15" customHeight="1">
      <c r="A107" s="362"/>
      <c r="B107" s="367"/>
      <c r="C107" s="388" t="s">
        <v>186</v>
      </c>
      <c r="D107" s="198">
        <v>100</v>
      </c>
      <c r="E107" s="199">
        <v>32.926829268292686</v>
      </c>
      <c r="F107" s="199">
        <v>53.65853658536586</v>
      </c>
      <c r="G107" s="199">
        <v>25.304878048780488</v>
      </c>
      <c r="H107" s="199">
        <v>9.75609756097561</v>
      </c>
      <c r="I107" s="199">
        <v>60.97560975609756</v>
      </c>
      <c r="J107" s="199">
        <v>5.7926829268292686</v>
      </c>
      <c r="K107" s="196">
        <v>33.53658536585366</v>
      </c>
      <c r="L107" s="196">
        <v>34.451219512195124</v>
      </c>
      <c r="M107" s="196">
        <v>1.2195121951219512</v>
      </c>
    </row>
    <row r="108" spans="1:13" ht="15" customHeight="1">
      <c r="A108" s="362"/>
      <c r="B108" s="367"/>
      <c r="C108" s="370" t="s">
        <v>215</v>
      </c>
      <c r="D108" s="187">
        <v>194</v>
      </c>
      <c r="E108" s="193">
        <v>44</v>
      </c>
      <c r="F108" s="194">
        <v>54</v>
      </c>
      <c r="G108" s="193">
        <v>56</v>
      </c>
      <c r="H108" s="194">
        <v>26</v>
      </c>
      <c r="I108" s="193">
        <v>126</v>
      </c>
      <c r="J108" s="193">
        <v>19</v>
      </c>
      <c r="K108" s="188">
        <v>82</v>
      </c>
      <c r="L108" s="188">
        <v>72</v>
      </c>
      <c r="M108" s="188">
        <v>2</v>
      </c>
    </row>
    <row r="109" spans="1:13" ht="15" customHeight="1">
      <c r="A109" s="362"/>
      <c r="B109" s="367"/>
      <c r="C109" s="370" t="s">
        <v>186</v>
      </c>
      <c r="D109" s="197">
        <v>100</v>
      </c>
      <c r="E109" s="196">
        <v>22.68041237113402</v>
      </c>
      <c r="F109" s="196">
        <v>27.835051546391753</v>
      </c>
      <c r="G109" s="196">
        <v>28.8659793814433</v>
      </c>
      <c r="H109" s="196">
        <v>13.402061855670103</v>
      </c>
      <c r="I109" s="196">
        <v>64.94845360824742</v>
      </c>
      <c r="J109" s="196">
        <v>9.793814432989691</v>
      </c>
      <c r="K109" s="196">
        <v>42.2680412371134</v>
      </c>
      <c r="L109" s="196">
        <v>37.11340206185567</v>
      </c>
      <c r="M109" s="196">
        <v>1.0309278350515465</v>
      </c>
    </row>
    <row r="110" spans="1:13" ht="15" customHeight="1">
      <c r="A110" s="362"/>
      <c r="B110" s="367"/>
      <c r="C110" s="388" t="s">
        <v>216</v>
      </c>
      <c r="D110" s="187">
        <v>34</v>
      </c>
      <c r="E110" s="193">
        <v>5</v>
      </c>
      <c r="F110" s="194">
        <v>12</v>
      </c>
      <c r="G110" s="193">
        <v>6</v>
      </c>
      <c r="H110" s="194">
        <v>1</v>
      </c>
      <c r="I110" s="193">
        <v>25</v>
      </c>
      <c r="J110" s="193">
        <v>2</v>
      </c>
      <c r="K110" s="193">
        <v>17</v>
      </c>
      <c r="L110" s="193">
        <v>15</v>
      </c>
      <c r="M110" s="193">
        <v>2</v>
      </c>
    </row>
    <row r="111" spans="1:13" ht="15" customHeight="1">
      <c r="A111" s="362"/>
      <c r="B111" s="367"/>
      <c r="C111" s="388" t="s">
        <v>186</v>
      </c>
      <c r="D111" s="197">
        <v>100</v>
      </c>
      <c r="E111" s="199">
        <v>14.705882352941176</v>
      </c>
      <c r="F111" s="199">
        <v>35.29411764705882</v>
      </c>
      <c r="G111" s="199">
        <v>17.64705882352941</v>
      </c>
      <c r="H111" s="199">
        <v>2.941176470588235</v>
      </c>
      <c r="I111" s="199">
        <v>73.52941176470588</v>
      </c>
      <c r="J111" s="199">
        <v>5.88235294117647</v>
      </c>
      <c r="K111" s="199">
        <v>50</v>
      </c>
      <c r="L111" s="199">
        <v>44.11764705882353</v>
      </c>
      <c r="M111" s="199">
        <v>5.88235294117647</v>
      </c>
    </row>
    <row r="112" spans="1:13" ht="15" customHeight="1">
      <c r="A112" s="362"/>
      <c r="B112" s="367"/>
      <c r="C112" s="370" t="s">
        <v>217</v>
      </c>
      <c r="D112" s="187">
        <v>4</v>
      </c>
      <c r="E112" s="193">
        <v>0</v>
      </c>
      <c r="F112" s="194">
        <v>2</v>
      </c>
      <c r="G112" s="193">
        <v>2</v>
      </c>
      <c r="H112" s="194">
        <v>0</v>
      </c>
      <c r="I112" s="193">
        <v>4</v>
      </c>
      <c r="J112" s="193">
        <v>0</v>
      </c>
      <c r="K112" s="193">
        <v>1</v>
      </c>
      <c r="L112" s="193">
        <v>1</v>
      </c>
      <c r="M112" s="193">
        <v>0</v>
      </c>
    </row>
    <row r="113" spans="1:13" ht="15" customHeight="1">
      <c r="A113" s="362"/>
      <c r="B113" s="367"/>
      <c r="C113" s="370"/>
      <c r="D113" s="197">
        <v>100</v>
      </c>
      <c r="E113" s="199">
        <v>0</v>
      </c>
      <c r="F113" s="199">
        <v>50</v>
      </c>
      <c r="G113" s="199">
        <v>50</v>
      </c>
      <c r="H113" s="199">
        <v>0</v>
      </c>
      <c r="I113" s="199">
        <v>100</v>
      </c>
      <c r="J113" s="199">
        <v>0</v>
      </c>
      <c r="K113" s="199">
        <v>25</v>
      </c>
      <c r="L113" s="199">
        <v>25</v>
      </c>
      <c r="M113" s="199">
        <v>0</v>
      </c>
    </row>
    <row r="114" spans="1:13" ht="15" customHeight="1">
      <c r="A114" s="362"/>
      <c r="B114" s="367"/>
      <c r="C114" s="370" t="s">
        <v>326</v>
      </c>
      <c r="D114" s="187">
        <v>119</v>
      </c>
      <c r="E114" s="193">
        <v>29</v>
      </c>
      <c r="F114" s="194">
        <v>40</v>
      </c>
      <c r="G114" s="193">
        <v>23</v>
      </c>
      <c r="H114" s="194">
        <v>6</v>
      </c>
      <c r="I114" s="193">
        <v>72</v>
      </c>
      <c r="J114" s="193">
        <v>11</v>
      </c>
      <c r="K114" s="193">
        <v>37</v>
      </c>
      <c r="L114" s="193">
        <v>43</v>
      </c>
      <c r="M114" s="193">
        <v>1</v>
      </c>
    </row>
    <row r="115" spans="1:13" ht="15" customHeight="1" thickBot="1">
      <c r="A115" s="362"/>
      <c r="B115" s="371"/>
      <c r="C115" s="372" t="s">
        <v>187</v>
      </c>
      <c r="D115" s="321">
        <v>100</v>
      </c>
      <c r="E115" s="322">
        <v>24.369747899159666</v>
      </c>
      <c r="F115" s="322">
        <v>33.61344537815126</v>
      </c>
      <c r="G115" s="322">
        <v>19.327731092436977</v>
      </c>
      <c r="H115" s="322">
        <v>5.042016806722689</v>
      </c>
      <c r="I115" s="322">
        <v>60.504201680672274</v>
      </c>
      <c r="J115" s="322">
        <v>9.243697478991598</v>
      </c>
      <c r="K115" s="322">
        <v>31.092436974789916</v>
      </c>
      <c r="L115" s="322">
        <v>36.134453781512605</v>
      </c>
      <c r="M115" s="322">
        <v>0.8403361344537815</v>
      </c>
    </row>
    <row r="116" spans="1:13" ht="15" customHeight="1" thickTop="1">
      <c r="A116" s="362"/>
      <c r="B116" s="363" t="s">
        <v>172</v>
      </c>
      <c r="C116" s="387" t="s">
        <v>174</v>
      </c>
      <c r="D116" s="320">
        <v>545</v>
      </c>
      <c r="E116" s="320">
        <v>149</v>
      </c>
      <c r="F116" s="320">
        <v>264</v>
      </c>
      <c r="G116" s="320">
        <v>131</v>
      </c>
      <c r="H116" s="320">
        <v>63</v>
      </c>
      <c r="I116" s="320">
        <v>281</v>
      </c>
      <c r="J116" s="320">
        <v>62</v>
      </c>
      <c r="K116" s="320">
        <v>210</v>
      </c>
      <c r="L116" s="320">
        <v>188</v>
      </c>
      <c r="M116" s="320">
        <v>12</v>
      </c>
    </row>
    <row r="117" spans="1:13" ht="15" customHeight="1">
      <c r="A117" s="362"/>
      <c r="B117" s="367"/>
      <c r="C117" s="370"/>
      <c r="D117" s="195">
        <v>100</v>
      </c>
      <c r="E117" s="196">
        <v>27.339449541284402</v>
      </c>
      <c r="F117" s="196">
        <v>48.440366972477065</v>
      </c>
      <c r="G117" s="196">
        <v>24.03669724770642</v>
      </c>
      <c r="H117" s="196">
        <v>11.559633027522935</v>
      </c>
      <c r="I117" s="196">
        <v>51.559633027522935</v>
      </c>
      <c r="J117" s="196">
        <v>11.376146788990825</v>
      </c>
      <c r="K117" s="196">
        <v>38.53211009174312</v>
      </c>
      <c r="L117" s="196">
        <v>34.49541284403669</v>
      </c>
      <c r="M117" s="196">
        <v>2.2018348623853212</v>
      </c>
    </row>
    <row r="118" spans="1:13" ht="15" customHeight="1">
      <c r="A118" s="362"/>
      <c r="B118" s="367"/>
      <c r="C118" s="370" t="s">
        <v>213</v>
      </c>
      <c r="D118" s="187">
        <v>21</v>
      </c>
      <c r="E118" s="188">
        <v>7</v>
      </c>
      <c r="F118" s="189">
        <v>14</v>
      </c>
      <c r="G118" s="188">
        <v>3</v>
      </c>
      <c r="H118" s="189">
        <v>3</v>
      </c>
      <c r="I118" s="188">
        <v>10</v>
      </c>
      <c r="J118" s="188">
        <v>3</v>
      </c>
      <c r="K118" s="188">
        <v>8</v>
      </c>
      <c r="L118" s="188">
        <v>7</v>
      </c>
      <c r="M118" s="188">
        <v>0</v>
      </c>
    </row>
    <row r="119" spans="1:13" ht="15" customHeight="1">
      <c r="A119" s="362"/>
      <c r="B119" s="367"/>
      <c r="C119" s="370"/>
      <c r="D119" s="197">
        <v>100</v>
      </c>
      <c r="E119" s="196">
        <v>33.333333333333336</v>
      </c>
      <c r="F119" s="196">
        <v>66.66666666666667</v>
      </c>
      <c r="G119" s="196">
        <v>14.285714285714286</v>
      </c>
      <c r="H119" s="196">
        <v>14.285714285714286</v>
      </c>
      <c r="I119" s="196">
        <v>47.61904761904762</v>
      </c>
      <c r="J119" s="196">
        <v>14.285714285714286</v>
      </c>
      <c r="K119" s="196">
        <v>38.095238095238095</v>
      </c>
      <c r="L119" s="196">
        <v>33.333333333333336</v>
      </c>
      <c r="M119" s="196">
        <v>0</v>
      </c>
    </row>
    <row r="120" spans="1:13" ht="15" customHeight="1">
      <c r="A120" s="362"/>
      <c r="B120" s="367"/>
      <c r="C120" s="388" t="s">
        <v>214</v>
      </c>
      <c r="D120" s="187">
        <v>188</v>
      </c>
      <c r="E120" s="190">
        <v>62</v>
      </c>
      <c r="F120" s="191">
        <v>112</v>
      </c>
      <c r="G120" s="190">
        <v>43</v>
      </c>
      <c r="H120" s="191">
        <v>25</v>
      </c>
      <c r="I120" s="190">
        <v>93</v>
      </c>
      <c r="J120" s="190">
        <v>19</v>
      </c>
      <c r="K120" s="192">
        <v>68</v>
      </c>
      <c r="L120" s="192">
        <v>65</v>
      </c>
      <c r="M120" s="192">
        <v>4</v>
      </c>
    </row>
    <row r="121" spans="1:13" ht="15" customHeight="1">
      <c r="A121" s="362"/>
      <c r="B121" s="367"/>
      <c r="C121" s="388" t="s">
        <v>186</v>
      </c>
      <c r="D121" s="198">
        <v>100</v>
      </c>
      <c r="E121" s="199">
        <v>32.97872340425532</v>
      </c>
      <c r="F121" s="199">
        <v>59.57446808510639</v>
      </c>
      <c r="G121" s="199">
        <v>22.872340425531917</v>
      </c>
      <c r="H121" s="199">
        <v>13.297872340425533</v>
      </c>
      <c r="I121" s="199">
        <v>49.46808510638298</v>
      </c>
      <c r="J121" s="199">
        <v>10.106382978723405</v>
      </c>
      <c r="K121" s="196">
        <v>36.17021276595745</v>
      </c>
      <c r="L121" s="196">
        <v>34.57446808510638</v>
      </c>
      <c r="M121" s="196">
        <v>2.127659574468085</v>
      </c>
    </row>
    <row r="122" spans="1:13" ht="15" customHeight="1">
      <c r="A122" s="362"/>
      <c r="B122" s="367"/>
      <c r="C122" s="370" t="s">
        <v>215</v>
      </c>
      <c r="D122" s="187">
        <v>244</v>
      </c>
      <c r="E122" s="193">
        <v>56</v>
      </c>
      <c r="F122" s="194">
        <v>104</v>
      </c>
      <c r="G122" s="193">
        <v>61</v>
      </c>
      <c r="H122" s="194">
        <v>20</v>
      </c>
      <c r="I122" s="193">
        <v>130</v>
      </c>
      <c r="J122" s="193">
        <v>32</v>
      </c>
      <c r="K122" s="188">
        <v>97</v>
      </c>
      <c r="L122" s="188">
        <v>79</v>
      </c>
      <c r="M122" s="188">
        <v>7</v>
      </c>
    </row>
    <row r="123" spans="1:13" ht="15" customHeight="1">
      <c r="A123" s="362"/>
      <c r="B123" s="367"/>
      <c r="C123" s="370" t="s">
        <v>186</v>
      </c>
      <c r="D123" s="197">
        <v>100</v>
      </c>
      <c r="E123" s="196">
        <v>22.950819672131146</v>
      </c>
      <c r="F123" s="196">
        <v>42.622950819672134</v>
      </c>
      <c r="G123" s="196">
        <v>25</v>
      </c>
      <c r="H123" s="196">
        <v>8.19672131147541</v>
      </c>
      <c r="I123" s="196">
        <v>53.278688524590166</v>
      </c>
      <c r="J123" s="196">
        <v>13.114754098360656</v>
      </c>
      <c r="K123" s="196">
        <v>39.75409836065574</v>
      </c>
      <c r="L123" s="196">
        <v>32.37704918032787</v>
      </c>
      <c r="M123" s="196">
        <v>2.8688524590163933</v>
      </c>
    </row>
    <row r="124" spans="1:13" ht="15" customHeight="1">
      <c r="A124" s="362"/>
      <c r="B124" s="367"/>
      <c r="C124" s="388" t="s">
        <v>216</v>
      </c>
      <c r="D124" s="187">
        <v>25</v>
      </c>
      <c r="E124" s="193">
        <v>6</v>
      </c>
      <c r="F124" s="194">
        <v>7</v>
      </c>
      <c r="G124" s="193">
        <v>7</v>
      </c>
      <c r="H124" s="194">
        <v>3</v>
      </c>
      <c r="I124" s="193">
        <v>14</v>
      </c>
      <c r="J124" s="193">
        <v>1</v>
      </c>
      <c r="K124" s="193">
        <v>13</v>
      </c>
      <c r="L124" s="193">
        <v>13</v>
      </c>
      <c r="M124" s="193">
        <v>1</v>
      </c>
    </row>
    <row r="125" spans="1:13" ht="15" customHeight="1">
      <c r="A125" s="362"/>
      <c r="B125" s="367"/>
      <c r="C125" s="388" t="s">
        <v>186</v>
      </c>
      <c r="D125" s="197">
        <v>100</v>
      </c>
      <c r="E125" s="199">
        <v>24</v>
      </c>
      <c r="F125" s="199">
        <v>28</v>
      </c>
      <c r="G125" s="199">
        <v>28</v>
      </c>
      <c r="H125" s="199">
        <v>12</v>
      </c>
      <c r="I125" s="199">
        <v>56</v>
      </c>
      <c r="J125" s="199">
        <v>4</v>
      </c>
      <c r="K125" s="199">
        <v>52</v>
      </c>
      <c r="L125" s="199">
        <v>52</v>
      </c>
      <c r="M125" s="199">
        <v>4</v>
      </c>
    </row>
    <row r="126" spans="1:13" ht="15" customHeight="1">
      <c r="A126" s="362"/>
      <c r="B126" s="367"/>
      <c r="C126" s="370" t="s">
        <v>217</v>
      </c>
      <c r="D126" s="187">
        <v>2</v>
      </c>
      <c r="E126" s="193">
        <v>0</v>
      </c>
      <c r="F126" s="194">
        <v>2</v>
      </c>
      <c r="G126" s="193">
        <v>0</v>
      </c>
      <c r="H126" s="194">
        <v>0</v>
      </c>
      <c r="I126" s="193">
        <v>1</v>
      </c>
      <c r="J126" s="193">
        <v>0</v>
      </c>
      <c r="K126" s="193">
        <v>1</v>
      </c>
      <c r="L126" s="193">
        <v>0</v>
      </c>
      <c r="M126" s="193">
        <v>0</v>
      </c>
    </row>
    <row r="127" spans="1:13" ht="15" customHeight="1">
      <c r="A127" s="362"/>
      <c r="B127" s="367"/>
      <c r="C127" s="370"/>
      <c r="D127" s="197">
        <v>100</v>
      </c>
      <c r="E127" s="199">
        <v>0</v>
      </c>
      <c r="F127" s="199">
        <v>100</v>
      </c>
      <c r="G127" s="199">
        <v>0</v>
      </c>
      <c r="H127" s="199">
        <v>0</v>
      </c>
      <c r="I127" s="199">
        <v>50</v>
      </c>
      <c r="J127" s="199">
        <v>0</v>
      </c>
      <c r="K127" s="199">
        <v>50</v>
      </c>
      <c r="L127" s="199">
        <v>0</v>
      </c>
      <c r="M127" s="199">
        <v>0</v>
      </c>
    </row>
    <row r="128" spans="1:13" ht="15" customHeight="1">
      <c r="A128" s="362"/>
      <c r="B128" s="367"/>
      <c r="C128" s="370" t="s">
        <v>326</v>
      </c>
      <c r="D128" s="187">
        <v>65</v>
      </c>
      <c r="E128" s="193">
        <v>18</v>
      </c>
      <c r="F128" s="194">
        <v>25</v>
      </c>
      <c r="G128" s="193">
        <v>17</v>
      </c>
      <c r="H128" s="194">
        <v>12</v>
      </c>
      <c r="I128" s="193">
        <v>33</v>
      </c>
      <c r="J128" s="193">
        <v>7</v>
      </c>
      <c r="K128" s="193">
        <v>23</v>
      </c>
      <c r="L128" s="193">
        <v>24</v>
      </c>
      <c r="M128" s="193">
        <v>0</v>
      </c>
    </row>
    <row r="129" spans="1:13" ht="15" customHeight="1">
      <c r="A129" s="363"/>
      <c r="B129" s="367"/>
      <c r="C129" s="370" t="s">
        <v>187</v>
      </c>
      <c r="D129" s="197">
        <v>100</v>
      </c>
      <c r="E129" s="199">
        <v>27.69230769230769</v>
      </c>
      <c r="F129" s="199">
        <v>38.46153846153846</v>
      </c>
      <c r="G129" s="199">
        <v>26.153846153846153</v>
      </c>
      <c r="H129" s="199">
        <v>18.46153846153846</v>
      </c>
      <c r="I129" s="199">
        <v>50.76923076923077</v>
      </c>
      <c r="J129" s="199">
        <v>10.769230769230768</v>
      </c>
      <c r="K129" s="199">
        <v>35.38461538461539</v>
      </c>
      <c r="L129" s="199">
        <v>36.92307692307692</v>
      </c>
      <c r="M129" s="199">
        <v>0</v>
      </c>
    </row>
    <row r="130" spans="1:13" ht="15" customHeight="1">
      <c r="A130" s="361" t="s">
        <v>363</v>
      </c>
      <c r="B130" s="367" t="s">
        <v>162</v>
      </c>
      <c r="C130" s="370" t="s">
        <v>174</v>
      </c>
      <c r="D130" s="186">
        <v>746</v>
      </c>
      <c r="E130" s="186">
        <v>220</v>
      </c>
      <c r="F130" s="186">
        <v>325</v>
      </c>
      <c r="G130" s="186">
        <v>180</v>
      </c>
      <c r="H130" s="186">
        <v>72</v>
      </c>
      <c r="I130" s="186">
        <v>451</v>
      </c>
      <c r="J130" s="186">
        <v>51</v>
      </c>
      <c r="K130" s="186">
        <v>272</v>
      </c>
      <c r="L130" s="186">
        <v>281</v>
      </c>
      <c r="M130" s="186">
        <v>11</v>
      </c>
    </row>
    <row r="131" spans="1:13" ht="15" customHeight="1">
      <c r="A131" s="362"/>
      <c r="B131" s="367"/>
      <c r="C131" s="370"/>
      <c r="D131" s="195">
        <v>100</v>
      </c>
      <c r="E131" s="196">
        <v>29.490616621983914</v>
      </c>
      <c r="F131" s="196">
        <v>43.5656836461126</v>
      </c>
      <c r="G131" s="196">
        <v>24.128686327077748</v>
      </c>
      <c r="H131" s="196">
        <v>9.651474530831099</v>
      </c>
      <c r="I131" s="196">
        <v>60.45576407506702</v>
      </c>
      <c r="J131" s="196">
        <v>6.836461126005362</v>
      </c>
      <c r="K131" s="196">
        <v>36.46112600536193</v>
      </c>
      <c r="L131" s="196">
        <v>37.66756032171582</v>
      </c>
      <c r="M131" s="196">
        <v>1.4745308310991958</v>
      </c>
    </row>
    <row r="132" spans="1:13" ht="15" customHeight="1">
      <c r="A132" s="362"/>
      <c r="B132" s="367"/>
      <c r="C132" s="370" t="s">
        <v>213</v>
      </c>
      <c r="D132" s="187">
        <v>135</v>
      </c>
      <c r="E132" s="188">
        <v>59</v>
      </c>
      <c r="F132" s="189">
        <v>81</v>
      </c>
      <c r="G132" s="188">
        <v>36</v>
      </c>
      <c r="H132" s="189">
        <v>13</v>
      </c>
      <c r="I132" s="188">
        <v>79</v>
      </c>
      <c r="J132" s="188">
        <v>4</v>
      </c>
      <c r="K132" s="188">
        <v>39</v>
      </c>
      <c r="L132" s="188">
        <v>44</v>
      </c>
      <c r="M132" s="188">
        <v>5</v>
      </c>
    </row>
    <row r="133" spans="1:13" ht="15" customHeight="1">
      <c r="A133" s="362"/>
      <c r="B133" s="367"/>
      <c r="C133" s="370"/>
      <c r="D133" s="197">
        <v>100</v>
      </c>
      <c r="E133" s="196">
        <v>43.7037037037037</v>
      </c>
      <c r="F133" s="196">
        <v>60</v>
      </c>
      <c r="G133" s="196">
        <v>26.666666666666664</v>
      </c>
      <c r="H133" s="196">
        <v>9.62962962962963</v>
      </c>
      <c r="I133" s="196">
        <v>58.51851851851851</v>
      </c>
      <c r="J133" s="196">
        <v>2.962962962962963</v>
      </c>
      <c r="K133" s="196">
        <v>28.888888888888886</v>
      </c>
      <c r="L133" s="196">
        <v>32.59259259259259</v>
      </c>
      <c r="M133" s="196">
        <v>3.7037037037037033</v>
      </c>
    </row>
    <row r="134" spans="1:13" ht="15" customHeight="1">
      <c r="A134" s="362"/>
      <c r="B134" s="367"/>
      <c r="C134" s="388" t="s">
        <v>214</v>
      </c>
      <c r="D134" s="187">
        <v>360</v>
      </c>
      <c r="E134" s="190">
        <v>106</v>
      </c>
      <c r="F134" s="191">
        <v>164</v>
      </c>
      <c r="G134" s="190">
        <v>85</v>
      </c>
      <c r="H134" s="191">
        <v>40</v>
      </c>
      <c r="I134" s="190">
        <v>219</v>
      </c>
      <c r="J134" s="190">
        <v>29</v>
      </c>
      <c r="K134" s="192">
        <v>137</v>
      </c>
      <c r="L134" s="192">
        <v>145</v>
      </c>
      <c r="M134" s="192">
        <v>2</v>
      </c>
    </row>
    <row r="135" spans="1:13" ht="15" customHeight="1">
      <c r="A135" s="362"/>
      <c r="B135" s="367"/>
      <c r="C135" s="388" t="s">
        <v>186</v>
      </c>
      <c r="D135" s="198">
        <v>100</v>
      </c>
      <c r="E135" s="199">
        <v>29.444444444444443</v>
      </c>
      <c r="F135" s="199">
        <v>45.55555555555556</v>
      </c>
      <c r="G135" s="199">
        <v>23.61111111111111</v>
      </c>
      <c r="H135" s="199">
        <v>11.11111111111111</v>
      </c>
      <c r="I135" s="199">
        <v>60.83333333333333</v>
      </c>
      <c r="J135" s="199">
        <v>8.055555555555555</v>
      </c>
      <c r="K135" s="196">
        <v>38.05555555555556</v>
      </c>
      <c r="L135" s="196">
        <v>40.27777777777778</v>
      </c>
      <c r="M135" s="196">
        <v>0.5555555555555556</v>
      </c>
    </row>
    <row r="136" spans="1:13" ht="15" customHeight="1">
      <c r="A136" s="362"/>
      <c r="B136" s="367"/>
      <c r="C136" s="370" t="s">
        <v>215</v>
      </c>
      <c r="D136" s="187">
        <v>108</v>
      </c>
      <c r="E136" s="193">
        <v>18</v>
      </c>
      <c r="F136" s="194">
        <v>38</v>
      </c>
      <c r="G136" s="193">
        <v>28</v>
      </c>
      <c r="H136" s="194">
        <v>12</v>
      </c>
      <c r="I136" s="193">
        <v>71</v>
      </c>
      <c r="J136" s="193">
        <v>10</v>
      </c>
      <c r="K136" s="188">
        <v>44</v>
      </c>
      <c r="L136" s="188">
        <v>33</v>
      </c>
      <c r="M136" s="188">
        <v>1</v>
      </c>
    </row>
    <row r="137" spans="1:13" ht="15" customHeight="1">
      <c r="A137" s="362"/>
      <c r="B137" s="367"/>
      <c r="C137" s="370" t="s">
        <v>186</v>
      </c>
      <c r="D137" s="197">
        <v>100</v>
      </c>
      <c r="E137" s="196">
        <v>16.666666666666664</v>
      </c>
      <c r="F137" s="196">
        <v>35.18518518518518</v>
      </c>
      <c r="G137" s="196">
        <v>25.925925925925924</v>
      </c>
      <c r="H137" s="196">
        <v>11.11111111111111</v>
      </c>
      <c r="I137" s="196">
        <v>65.74074074074073</v>
      </c>
      <c r="J137" s="196">
        <v>9.25925925925926</v>
      </c>
      <c r="K137" s="196">
        <v>40.74074074074074</v>
      </c>
      <c r="L137" s="196">
        <v>30.555555555555554</v>
      </c>
      <c r="M137" s="196">
        <v>0.9259259259259258</v>
      </c>
    </row>
    <row r="138" spans="1:13" ht="15" customHeight="1">
      <c r="A138" s="362"/>
      <c r="B138" s="367"/>
      <c r="C138" s="388" t="s">
        <v>216</v>
      </c>
      <c r="D138" s="187">
        <v>9</v>
      </c>
      <c r="E138" s="193">
        <v>1</v>
      </c>
      <c r="F138" s="194">
        <v>3</v>
      </c>
      <c r="G138" s="193">
        <v>2</v>
      </c>
      <c r="H138" s="194">
        <v>0</v>
      </c>
      <c r="I138" s="193">
        <v>3</v>
      </c>
      <c r="J138" s="193">
        <v>0</v>
      </c>
      <c r="K138" s="193">
        <v>4</v>
      </c>
      <c r="L138" s="193">
        <v>4</v>
      </c>
      <c r="M138" s="193">
        <v>0</v>
      </c>
    </row>
    <row r="139" spans="1:13" ht="15" customHeight="1">
      <c r="A139" s="362"/>
      <c r="B139" s="367"/>
      <c r="C139" s="388" t="s">
        <v>186</v>
      </c>
      <c r="D139" s="197">
        <v>100</v>
      </c>
      <c r="E139" s="199">
        <v>11.11111111111111</v>
      </c>
      <c r="F139" s="199">
        <v>33.333333333333336</v>
      </c>
      <c r="G139" s="199">
        <v>22.22222222222222</v>
      </c>
      <c r="H139" s="199">
        <v>0</v>
      </c>
      <c r="I139" s="199">
        <v>33.333333333333336</v>
      </c>
      <c r="J139" s="199">
        <v>0</v>
      </c>
      <c r="K139" s="199">
        <v>44.44444444444444</v>
      </c>
      <c r="L139" s="199">
        <v>44.44444444444444</v>
      </c>
      <c r="M139" s="199">
        <v>0</v>
      </c>
    </row>
    <row r="140" spans="1:13" ht="15" customHeight="1">
      <c r="A140" s="362"/>
      <c r="B140" s="367"/>
      <c r="C140" s="370" t="s">
        <v>217</v>
      </c>
      <c r="D140" s="187">
        <v>1</v>
      </c>
      <c r="E140" s="193">
        <v>1</v>
      </c>
      <c r="F140" s="194">
        <v>1</v>
      </c>
      <c r="G140" s="193">
        <v>0</v>
      </c>
      <c r="H140" s="194">
        <v>0</v>
      </c>
      <c r="I140" s="193">
        <v>1</v>
      </c>
      <c r="J140" s="193">
        <v>0</v>
      </c>
      <c r="K140" s="193">
        <v>0</v>
      </c>
      <c r="L140" s="193">
        <v>0</v>
      </c>
      <c r="M140" s="193">
        <v>0</v>
      </c>
    </row>
    <row r="141" spans="1:13" ht="15" customHeight="1">
      <c r="A141" s="362"/>
      <c r="B141" s="367"/>
      <c r="C141" s="370"/>
      <c r="D141" s="197">
        <v>100</v>
      </c>
      <c r="E141" s="199">
        <v>100</v>
      </c>
      <c r="F141" s="199">
        <v>100</v>
      </c>
      <c r="G141" s="199">
        <v>0</v>
      </c>
      <c r="H141" s="199">
        <v>0</v>
      </c>
      <c r="I141" s="199">
        <v>100</v>
      </c>
      <c r="J141" s="199">
        <v>0</v>
      </c>
      <c r="K141" s="199">
        <v>0</v>
      </c>
      <c r="L141" s="199">
        <v>0</v>
      </c>
      <c r="M141" s="199">
        <v>0</v>
      </c>
    </row>
    <row r="142" spans="1:13" ht="15" customHeight="1">
      <c r="A142" s="362"/>
      <c r="B142" s="367"/>
      <c r="C142" s="370" t="s">
        <v>326</v>
      </c>
      <c r="D142" s="187">
        <v>133</v>
      </c>
      <c r="E142" s="193">
        <v>35</v>
      </c>
      <c r="F142" s="194">
        <v>38</v>
      </c>
      <c r="G142" s="193">
        <v>29</v>
      </c>
      <c r="H142" s="194">
        <v>7</v>
      </c>
      <c r="I142" s="193">
        <v>78</v>
      </c>
      <c r="J142" s="193">
        <v>8</v>
      </c>
      <c r="K142" s="193">
        <v>48</v>
      </c>
      <c r="L142" s="193">
        <v>55</v>
      </c>
      <c r="M142" s="193">
        <v>3</v>
      </c>
    </row>
    <row r="143" spans="1:13" ht="15" customHeight="1" thickBot="1">
      <c r="A143" s="362"/>
      <c r="B143" s="371"/>
      <c r="C143" s="372" t="s">
        <v>187</v>
      </c>
      <c r="D143" s="321">
        <v>100</v>
      </c>
      <c r="E143" s="322">
        <v>26.31578947368421</v>
      </c>
      <c r="F143" s="322">
        <v>28.57142857142857</v>
      </c>
      <c r="G143" s="322">
        <v>21.804511278195488</v>
      </c>
      <c r="H143" s="322">
        <v>5.263157894736842</v>
      </c>
      <c r="I143" s="322">
        <v>58.64661654135338</v>
      </c>
      <c r="J143" s="322">
        <v>6.015037593984962</v>
      </c>
      <c r="K143" s="322">
        <v>36.090225563909776</v>
      </c>
      <c r="L143" s="322">
        <v>41.35338345864661</v>
      </c>
      <c r="M143" s="322">
        <v>2.255639097744361</v>
      </c>
    </row>
    <row r="144" spans="1:13" ht="15" customHeight="1" thickTop="1">
      <c r="A144" s="362"/>
      <c r="B144" s="363" t="s">
        <v>172</v>
      </c>
      <c r="C144" s="387" t="s">
        <v>174</v>
      </c>
      <c r="D144" s="320">
        <v>542</v>
      </c>
      <c r="E144" s="320">
        <v>150</v>
      </c>
      <c r="F144" s="320">
        <v>262</v>
      </c>
      <c r="G144" s="320">
        <v>131</v>
      </c>
      <c r="H144" s="320">
        <v>64</v>
      </c>
      <c r="I144" s="320">
        <v>279</v>
      </c>
      <c r="J144" s="320">
        <v>62</v>
      </c>
      <c r="K144" s="320">
        <v>209</v>
      </c>
      <c r="L144" s="320">
        <v>187</v>
      </c>
      <c r="M144" s="320">
        <v>12</v>
      </c>
    </row>
    <row r="145" spans="1:13" ht="15" customHeight="1">
      <c r="A145" s="362"/>
      <c r="B145" s="367"/>
      <c r="C145" s="370"/>
      <c r="D145" s="195">
        <v>100</v>
      </c>
      <c r="E145" s="196">
        <v>27.675276752767527</v>
      </c>
      <c r="F145" s="196">
        <v>48.33948339483395</v>
      </c>
      <c r="G145" s="196">
        <v>24.169741697416974</v>
      </c>
      <c r="H145" s="196">
        <v>11.808118081180812</v>
      </c>
      <c r="I145" s="196">
        <v>51.4760147601476</v>
      </c>
      <c r="J145" s="196">
        <v>11.439114391143912</v>
      </c>
      <c r="K145" s="196">
        <v>38.56088560885609</v>
      </c>
      <c r="L145" s="196">
        <v>34.50184501845018</v>
      </c>
      <c r="M145" s="196">
        <v>2.2140221402214024</v>
      </c>
    </row>
    <row r="146" spans="1:13" ht="15" customHeight="1">
      <c r="A146" s="362"/>
      <c r="B146" s="367"/>
      <c r="C146" s="370" t="s">
        <v>213</v>
      </c>
      <c r="D146" s="187">
        <v>48</v>
      </c>
      <c r="E146" s="188">
        <v>8</v>
      </c>
      <c r="F146" s="189">
        <v>25</v>
      </c>
      <c r="G146" s="188">
        <v>12</v>
      </c>
      <c r="H146" s="189">
        <v>1</v>
      </c>
      <c r="I146" s="188">
        <v>27</v>
      </c>
      <c r="J146" s="188">
        <v>7</v>
      </c>
      <c r="K146" s="188">
        <v>18</v>
      </c>
      <c r="L146" s="188">
        <v>22</v>
      </c>
      <c r="M146" s="188">
        <v>3</v>
      </c>
    </row>
    <row r="147" spans="1:13" ht="15" customHeight="1">
      <c r="A147" s="362"/>
      <c r="B147" s="367"/>
      <c r="C147" s="370"/>
      <c r="D147" s="197">
        <v>100</v>
      </c>
      <c r="E147" s="196">
        <v>16.666666666666668</v>
      </c>
      <c r="F147" s="196">
        <v>52.083333333333336</v>
      </c>
      <c r="G147" s="196">
        <v>25</v>
      </c>
      <c r="H147" s="196">
        <v>2.0833333333333335</v>
      </c>
      <c r="I147" s="196">
        <v>56.25</v>
      </c>
      <c r="J147" s="196">
        <v>14.583333333333334</v>
      </c>
      <c r="K147" s="196">
        <v>37.5</v>
      </c>
      <c r="L147" s="196">
        <v>45.833333333333336</v>
      </c>
      <c r="M147" s="196">
        <v>6.25</v>
      </c>
    </row>
    <row r="148" spans="1:13" ht="15" customHeight="1">
      <c r="A148" s="362"/>
      <c r="B148" s="367"/>
      <c r="C148" s="388" t="s">
        <v>214</v>
      </c>
      <c r="D148" s="187">
        <v>224</v>
      </c>
      <c r="E148" s="190">
        <v>67</v>
      </c>
      <c r="F148" s="191">
        <v>130</v>
      </c>
      <c r="G148" s="190">
        <v>52</v>
      </c>
      <c r="H148" s="191">
        <v>32</v>
      </c>
      <c r="I148" s="190">
        <v>111</v>
      </c>
      <c r="J148" s="190">
        <v>26</v>
      </c>
      <c r="K148" s="192">
        <v>76</v>
      </c>
      <c r="L148" s="192">
        <v>75</v>
      </c>
      <c r="M148" s="192">
        <v>2</v>
      </c>
    </row>
    <row r="149" spans="1:13" ht="15" customHeight="1">
      <c r="A149" s="362"/>
      <c r="B149" s="367"/>
      <c r="C149" s="388" t="s">
        <v>186</v>
      </c>
      <c r="D149" s="198">
        <v>100</v>
      </c>
      <c r="E149" s="199">
        <v>29.91071428571428</v>
      </c>
      <c r="F149" s="199">
        <v>58.03571428571428</v>
      </c>
      <c r="G149" s="199">
        <v>23.21428571428571</v>
      </c>
      <c r="H149" s="199">
        <v>14.285714285714285</v>
      </c>
      <c r="I149" s="199">
        <v>49.55357142857142</v>
      </c>
      <c r="J149" s="199">
        <v>11.607142857142856</v>
      </c>
      <c r="K149" s="196">
        <v>33.92857142857142</v>
      </c>
      <c r="L149" s="196">
        <v>33.482142857142854</v>
      </c>
      <c r="M149" s="196">
        <v>0.8928571428571428</v>
      </c>
    </row>
    <row r="150" spans="1:13" ht="15" customHeight="1">
      <c r="A150" s="362"/>
      <c r="B150" s="367"/>
      <c r="C150" s="370" t="s">
        <v>215</v>
      </c>
      <c r="D150" s="187">
        <v>159</v>
      </c>
      <c r="E150" s="193">
        <v>44</v>
      </c>
      <c r="F150" s="194">
        <v>72</v>
      </c>
      <c r="G150" s="193">
        <v>40</v>
      </c>
      <c r="H150" s="193">
        <v>16</v>
      </c>
      <c r="I150" s="193">
        <v>86</v>
      </c>
      <c r="J150" s="188">
        <v>22</v>
      </c>
      <c r="K150" s="188">
        <v>68</v>
      </c>
      <c r="L150" s="188">
        <v>49</v>
      </c>
      <c r="M150" s="188">
        <v>5</v>
      </c>
    </row>
    <row r="151" spans="1:13" ht="15" customHeight="1">
      <c r="A151" s="362"/>
      <c r="B151" s="367"/>
      <c r="C151" s="370" t="s">
        <v>186</v>
      </c>
      <c r="D151" s="197">
        <v>100</v>
      </c>
      <c r="E151" s="196">
        <v>27.672955974842765</v>
      </c>
      <c r="F151" s="196">
        <v>45.283018867924525</v>
      </c>
      <c r="G151" s="196">
        <v>25.157232704402514</v>
      </c>
      <c r="H151" s="196">
        <v>10.062893081761006</v>
      </c>
      <c r="I151" s="196">
        <v>54.088050314465406</v>
      </c>
      <c r="J151" s="196">
        <v>13.836477987421382</v>
      </c>
      <c r="K151" s="196">
        <v>42.76729559748428</v>
      </c>
      <c r="L151" s="196">
        <v>30.81761006289308</v>
      </c>
      <c r="M151" s="196">
        <v>3.144654088050314</v>
      </c>
    </row>
    <row r="152" spans="1:13" ht="15" customHeight="1">
      <c r="A152" s="362"/>
      <c r="B152" s="367"/>
      <c r="C152" s="388" t="s">
        <v>216</v>
      </c>
      <c r="D152" s="187">
        <v>19</v>
      </c>
      <c r="E152" s="193">
        <v>5</v>
      </c>
      <c r="F152" s="194">
        <v>5</v>
      </c>
      <c r="G152" s="193">
        <v>7</v>
      </c>
      <c r="H152" s="194">
        <v>2</v>
      </c>
      <c r="I152" s="193">
        <v>9</v>
      </c>
      <c r="J152" s="193">
        <v>1</v>
      </c>
      <c r="K152" s="193">
        <v>8</v>
      </c>
      <c r="L152" s="193">
        <v>9</v>
      </c>
      <c r="M152" s="193">
        <v>0</v>
      </c>
    </row>
    <row r="153" spans="1:13" ht="15" customHeight="1">
      <c r="A153" s="362"/>
      <c r="B153" s="367"/>
      <c r="C153" s="388" t="s">
        <v>186</v>
      </c>
      <c r="D153" s="197">
        <v>100</v>
      </c>
      <c r="E153" s="199">
        <v>26.31578947368421</v>
      </c>
      <c r="F153" s="199">
        <v>26.31578947368421</v>
      </c>
      <c r="G153" s="199">
        <v>36.8421052631579</v>
      </c>
      <c r="H153" s="199">
        <v>10.526315789473685</v>
      </c>
      <c r="I153" s="199">
        <v>47.368421052631575</v>
      </c>
      <c r="J153" s="199">
        <v>5.2631578947368425</v>
      </c>
      <c r="K153" s="199">
        <v>42.10526315789474</v>
      </c>
      <c r="L153" s="199">
        <v>47.368421052631575</v>
      </c>
      <c r="M153" s="199">
        <v>0</v>
      </c>
    </row>
    <row r="154" spans="1:13" ht="15" customHeight="1">
      <c r="A154" s="362"/>
      <c r="B154" s="367"/>
      <c r="C154" s="370" t="s">
        <v>217</v>
      </c>
      <c r="D154" s="187">
        <v>2</v>
      </c>
      <c r="E154" s="193">
        <v>1</v>
      </c>
      <c r="F154" s="194">
        <v>1</v>
      </c>
      <c r="G154" s="193">
        <v>0</v>
      </c>
      <c r="H154" s="194">
        <v>1</v>
      </c>
      <c r="I154" s="193">
        <v>0</v>
      </c>
      <c r="J154" s="193">
        <v>0</v>
      </c>
      <c r="K154" s="193">
        <v>0</v>
      </c>
      <c r="L154" s="193">
        <v>0</v>
      </c>
      <c r="M154" s="193">
        <v>1</v>
      </c>
    </row>
    <row r="155" spans="1:13" ht="15" customHeight="1">
      <c r="A155" s="362"/>
      <c r="B155" s="367"/>
      <c r="C155" s="370"/>
      <c r="D155" s="197">
        <v>100</v>
      </c>
      <c r="E155" s="199">
        <v>50</v>
      </c>
      <c r="F155" s="199">
        <v>50</v>
      </c>
      <c r="G155" s="199">
        <v>0</v>
      </c>
      <c r="H155" s="199">
        <v>50</v>
      </c>
      <c r="I155" s="199">
        <v>0</v>
      </c>
      <c r="J155" s="199">
        <v>0</v>
      </c>
      <c r="K155" s="199">
        <v>0</v>
      </c>
      <c r="L155" s="199">
        <v>0</v>
      </c>
      <c r="M155" s="199">
        <v>50</v>
      </c>
    </row>
    <row r="156" spans="1:13" ht="15" customHeight="1">
      <c r="A156" s="362"/>
      <c r="B156" s="367"/>
      <c r="C156" s="370" t="s">
        <v>326</v>
      </c>
      <c r="D156" s="187">
        <v>90</v>
      </c>
      <c r="E156" s="193">
        <v>25</v>
      </c>
      <c r="F156" s="194">
        <v>29</v>
      </c>
      <c r="G156" s="193">
        <v>20</v>
      </c>
      <c r="H156" s="194">
        <v>12</v>
      </c>
      <c r="I156" s="193">
        <v>46</v>
      </c>
      <c r="J156" s="193">
        <v>6</v>
      </c>
      <c r="K156" s="193">
        <v>39</v>
      </c>
      <c r="L156" s="193">
        <v>32</v>
      </c>
      <c r="M156" s="193">
        <v>1</v>
      </c>
    </row>
    <row r="157" spans="1:13" ht="15" customHeight="1">
      <c r="A157" s="363"/>
      <c r="B157" s="367"/>
      <c r="C157" s="370" t="s">
        <v>187</v>
      </c>
      <c r="D157" s="197">
        <v>100</v>
      </c>
      <c r="E157" s="199">
        <v>27.77777777777778</v>
      </c>
      <c r="F157" s="199">
        <v>32.22222222222222</v>
      </c>
      <c r="G157" s="199">
        <v>22.22222222222222</v>
      </c>
      <c r="H157" s="199">
        <v>13.333333333333332</v>
      </c>
      <c r="I157" s="199">
        <v>51.11111111111111</v>
      </c>
      <c r="J157" s="199">
        <v>6.666666666666666</v>
      </c>
      <c r="K157" s="199">
        <v>43.333333333333336</v>
      </c>
      <c r="L157" s="199">
        <v>35.55555555555556</v>
      </c>
      <c r="M157" s="199">
        <v>1.1111111111111112</v>
      </c>
    </row>
    <row r="158" spans="1:18" ht="15" customHeight="1">
      <c r="A158" s="361" t="s">
        <v>236</v>
      </c>
      <c r="B158" s="367" t="s">
        <v>162</v>
      </c>
      <c r="C158" s="369" t="s">
        <v>174</v>
      </c>
      <c r="D158" s="127">
        <f>D160+D162+D164+D166+D168</f>
        <v>716</v>
      </c>
      <c r="E158" s="9">
        <f aca="true" t="shared" si="3" ref="E158:M158">E160+E162+E164+E166+E168</f>
        <v>211</v>
      </c>
      <c r="F158" s="88">
        <f t="shared" si="3"/>
        <v>310</v>
      </c>
      <c r="G158" s="9">
        <f t="shared" si="3"/>
        <v>177</v>
      </c>
      <c r="H158" s="88">
        <f t="shared" si="3"/>
        <v>65</v>
      </c>
      <c r="I158" s="9">
        <f t="shared" si="3"/>
        <v>431</v>
      </c>
      <c r="J158" s="88">
        <f t="shared" si="3"/>
        <v>53</v>
      </c>
      <c r="K158" s="9">
        <f t="shared" si="3"/>
        <v>253</v>
      </c>
      <c r="L158" s="88">
        <f t="shared" si="3"/>
        <v>265</v>
      </c>
      <c r="M158" s="9">
        <f t="shared" si="3"/>
        <v>11</v>
      </c>
      <c r="O158" s="2"/>
      <c r="P158" s="2"/>
      <c r="Q158" s="2"/>
      <c r="R158" s="2"/>
    </row>
    <row r="159" spans="1:18" ht="15" customHeight="1">
      <c r="A159" s="362"/>
      <c r="B159" s="367"/>
      <c r="C159" s="369"/>
      <c r="D159" s="138">
        <v>100</v>
      </c>
      <c r="E159" s="10">
        <f>E158/$D158%</f>
        <v>29.46927374301676</v>
      </c>
      <c r="F159" s="89">
        <f>F158/$D158%</f>
        <v>43.29608938547486</v>
      </c>
      <c r="G159" s="10">
        <f aca="true" t="shared" si="4" ref="G159:M159">G158/$D158%</f>
        <v>24.720670391061454</v>
      </c>
      <c r="H159" s="89">
        <f t="shared" si="4"/>
        <v>9.078212290502794</v>
      </c>
      <c r="I159" s="10">
        <f t="shared" si="4"/>
        <v>60.19553072625698</v>
      </c>
      <c r="J159" s="89">
        <f t="shared" si="4"/>
        <v>7.402234636871508</v>
      </c>
      <c r="K159" s="10">
        <f t="shared" si="4"/>
        <v>35.33519553072625</v>
      </c>
      <c r="L159" s="89">
        <f t="shared" si="4"/>
        <v>37.01117318435754</v>
      </c>
      <c r="M159" s="10">
        <f t="shared" si="4"/>
        <v>1.536312849162011</v>
      </c>
      <c r="O159" s="2"/>
      <c r="P159" s="2"/>
      <c r="Q159" s="2"/>
      <c r="R159" s="2"/>
    </row>
    <row r="160" spans="1:18" ht="15" customHeight="1">
      <c r="A160" s="362"/>
      <c r="B160" s="367"/>
      <c r="C160" s="370" t="s">
        <v>6</v>
      </c>
      <c r="D160" s="135">
        <v>37</v>
      </c>
      <c r="E160" s="136">
        <v>6</v>
      </c>
      <c r="F160" s="132">
        <v>14</v>
      </c>
      <c r="G160" s="136">
        <v>11</v>
      </c>
      <c r="H160" s="132">
        <v>1</v>
      </c>
      <c r="I160" s="136">
        <v>22</v>
      </c>
      <c r="J160" s="132">
        <v>5</v>
      </c>
      <c r="K160" s="136">
        <v>11</v>
      </c>
      <c r="L160" s="132">
        <v>15</v>
      </c>
      <c r="M160" s="136">
        <v>2</v>
      </c>
      <c r="O160" s="2"/>
      <c r="P160" s="2"/>
      <c r="Q160" s="2"/>
      <c r="R160" s="2"/>
    </row>
    <row r="161" spans="1:18" ht="15" customHeight="1">
      <c r="A161" s="362"/>
      <c r="B161" s="367"/>
      <c r="C161" s="370" t="s">
        <v>6</v>
      </c>
      <c r="D161" s="138">
        <v>100</v>
      </c>
      <c r="E161" s="10">
        <f aca="true" t="shared" si="5" ref="E161:M161">E160/$D160%</f>
        <v>16.216216216216218</v>
      </c>
      <c r="F161" s="89">
        <f t="shared" si="5"/>
        <v>37.83783783783784</v>
      </c>
      <c r="G161" s="10">
        <f t="shared" si="5"/>
        <v>29.72972972972973</v>
      </c>
      <c r="H161" s="89">
        <f t="shared" si="5"/>
        <v>2.7027027027027026</v>
      </c>
      <c r="I161" s="10">
        <f t="shared" si="5"/>
        <v>59.45945945945946</v>
      </c>
      <c r="J161" s="89">
        <f t="shared" si="5"/>
        <v>13.513513513513514</v>
      </c>
      <c r="K161" s="10">
        <f t="shared" si="5"/>
        <v>29.72972972972973</v>
      </c>
      <c r="L161" s="89">
        <f t="shared" si="5"/>
        <v>40.54054054054054</v>
      </c>
      <c r="M161" s="10">
        <f t="shared" si="5"/>
        <v>5.405405405405405</v>
      </c>
      <c r="O161" s="2"/>
      <c r="P161" s="2"/>
      <c r="Q161" s="2"/>
      <c r="R161" s="2"/>
    </row>
    <row r="162" spans="1:18" ht="15" customHeight="1">
      <c r="A162" s="362"/>
      <c r="B162" s="367"/>
      <c r="C162" s="370" t="s">
        <v>7</v>
      </c>
      <c r="D162" s="127">
        <v>228</v>
      </c>
      <c r="E162" s="9">
        <v>70</v>
      </c>
      <c r="F162" s="88">
        <v>92</v>
      </c>
      <c r="G162" s="9">
        <v>59</v>
      </c>
      <c r="H162" s="88">
        <v>17</v>
      </c>
      <c r="I162" s="9">
        <v>137</v>
      </c>
      <c r="J162" s="88">
        <v>17</v>
      </c>
      <c r="K162" s="9">
        <v>84</v>
      </c>
      <c r="L162" s="88">
        <v>83</v>
      </c>
      <c r="M162" s="9">
        <v>2</v>
      </c>
      <c r="O162" s="2"/>
      <c r="P162" s="2"/>
      <c r="Q162" s="2"/>
      <c r="R162" s="2"/>
    </row>
    <row r="163" spans="1:18" ht="15" customHeight="1">
      <c r="A163" s="362"/>
      <c r="B163" s="367"/>
      <c r="C163" s="370" t="s">
        <v>7</v>
      </c>
      <c r="D163" s="138">
        <v>100</v>
      </c>
      <c r="E163" s="10">
        <f aca="true" t="shared" si="6" ref="E163:M163">E162/$D162%</f>
        <v>30.701754385964914</v>
      </c>
      <c r="F163" s="89">
        <f t="shared" si="6"/>
        <v>40.35087719298246</v>
      </c>
      <c r="G163" s="10">
        <f t="shared" si="6"/>
        <v>25.877192982456144</v>
      </c>
      <c r="H163" s="89">
        <f t="shared" si="6"/>
        <v>7.4561403508771935</v>
      </c>
      <c r="I163" s="10">
        <f t="shared" si="6"/>
        <v>60.08771929824562</v>
      </c>
      <c r="J163" s="89">
        <f t="shared" si="6"/>
        <v>7.4561403508771935</v>
      </c>
      <c r="K163" s="10">
        <f t="shared" si="6"/>
        <v>36.8421052631579</v>
      </c>
      <c r="L163" s="89">
        <f t="shared" si="6"/>
        <v>36.40350877192983</v>
      </c>
      <c r="M163" s="10">
        <f t="shared" si="6"/>
        <v>0.8771929824561404</v>
      </c>
      <c r="O163" s="2"/>
      <c r="P163" s="2"/>
      <c r="Q163" s="2"/>
      <c r="R163" s="2"/>
    </row>
    <row r="164" spans="1:18" ht="15" customHeight="1">
      <c r="A164" s="362"/>
      <c r="B164" s="367"/>
      <c r="C164" s="370" t="s">
        <v>8</v>
      </c>
      <c r="D164" s="132">
        <v>176</v>
      </c>
      <c r="E164" s="136">
        <v>49</v>
      </c>
      <c r="F164" s="132">
        <v>76</v>
      </c>
      <c r="G164" s="136">
        <v>37</v>
      </c>
      <c r="H164" s="132">
        <v>19</v>
      </c>
      <c r="I164" s="136">
        <v>111</v>
      </c>
      <c r="J164" s="132">
        <v>12</v>
      </c>
      <c r="K164" s="136">
        <v>73</v>
      </c>
      <c r="L164" s="132">
        <v>65</v>
      </c>
      <c r="M164" s="136">
        <v>3</v>
      </c>
      <c r="O164" s="2"/>
      <c r="P164" s="2"/>
      <c r="Q164" s="2"/>
      <c r="R164" s="2"/>
    </row>
    <row r="165" spans="1:18" ht="15" customHeight="1">
      <c r="A165" s="362"/>
      <c r="B165" s="367"/>
      <c r="C165" s="370" t="s">
        <v>8</v>
      </c>
      <c r="D165" s="138">
        <v>100</v>
      </c>
      <c r="E165" s="10">
        <f aca="true" t="shared" si="7" ref="E165:M165">E164/$D164%</f>
        <v>27.84090909090909</v>
      </c>
      <c r="F165" s="89">
        <f t="shared" si="7"/>
        <v>43.18181818181818</v>
      </c>
      <c r="G165" s="10">
        <f t="shared" si="7"/>
        <v>21.022727272727273</v>
      </c>
      <c r="H165" s="89">
        <f t="shared" si="7"/>
        <v>10.795454545454545</v>
      </c>
      <c r="I165" s="10">
        <f t="shared" si="7"/>
        <v>63.06818181818182</v>
      </c>
      <c r="J165" s="89">
        <f t="shared" si="7"/>
        <v>6.818181818181818</v>
      </c>
      <c r="K165" s="10">
        <f t="shared" si="7"/>
        <v>41.47727272727273</v>
      </c>
      <c r="L165" s="89">
        <f t="shared" si="7"/>
        <v>36.93181818181818</v>
      </c>
      <c r="M165" s="10">
        <f t="shared" si="7"/>
        <v>1.7045454545454546</v>
      </c>
      <c r="O165" s="2"/>
      <c r="P165" s="2"/>
      <c r="Q165" s="2"/>
      <c r="R165" s="2"/>
    </row>
    <row r="166" spans="1:18" ht="15" customHeight="1">
      <c r="A166" s="362"/>
      <c r="B166" s="367"/>
      <c r="C166" s="370" t="s">
        <v>9</v>
      </c>
      <c r="D166" s="127">
        <v>173</v>
      </c>
      <c r="E166" s="9">
        <v>60</v>
      </c>
      <c r="F166" s="88">
        <v>82</v>
      </c>
      <c r="G166" s="9">
        <v>43</v>
      </c>
      <c r="H166" s="88">
        <v>20</v>
      </c>
      <c r="I166" s="9">
        <v>101</v>
      </c>
      <c r="J166" s="88">
        <v>10</v>
      </c>
      <c r="K166" s="9">
        <v>58</v>
      </c>
      <c r="L166" s="88">
        <v>67</v>
      </c>
      <c r="M166" s="9">
        <v>3</v>
      </c>
      <c r="O166" s="2"/>
      <c r="P166" s="2"/>
      <c r="Q166" s="2"/>
      <c r="R166" s="2"/>
    </row>
    <row r="167" spans="1:18" ht="15" customHeight="1">
      <c r="A167" s="362"/>
      <c r="B167" s="367"/>
      <c r="C167" s="370" t="s">
        <v>9</v>
      </c>
      <c r="D167" s="138">
        <v>100</v>
      </c>
      <c r="E167" s="10">
        <f aca="true" t="shared" si="8" ref="E167:M167">E166/$D166%</f>
        <v>34.68208092485549</v>
      </c>
      <c r="F167" s="89">
        <f t="shared" si="8"/>
        <v>47.39884393063584</v>
      </c>
      <c r="G167" s="10">
        <f t="shared" si="8"/>
        <v>24.85549132947977</v>
      </c>
      <c r="H167" s="89">
        <f t="shared" si="8"/>
        <v>11.560693641618498</v>
      </c>
      <c r="I167" s="10">
        <f t="shared" si="8"/>
        <v>58.38150289017341</v>
      </c>
      <c r="J167" s="89">
        <f t="shared" si="8"/>
        <v>5.780346820809249</v>
      </c>
      <c r="K167" s="10">
        <f t="shared" si="8"/>
        <v>33.52601156069364</v>
      </c>
      <c r="L167" s="89">
        <f t="shared" si="8"/>
        <v>38.72832369942196</v>
      </c>
      <c r="M167" s="10">
        <f t="shared" si="8"/>
        <v>1.7341040462427746</v>
      </c>
      <c r="O167" s="2"/>
      <c r="P167" s="2"/>
      <c r="Q167" s="2"/>
      <c r="R167" s="2"/>
    </row>
    <row r="168" spans="1:18" ht="15" customHeight="1">
      <c r="A168" s="362"/>
      <c r="B168" s="367"/>
      <c r="C168" s="370" t="s">
        <v>10</v>
      </c>
      <c r="D168" s="132">
        <v>102</v>
      </c>
      <c r="E168" s="136">
        <v>26</v>
      </c>
      <c r="F168" s="132">
        <v>46</v>
      </c>
      <c r="G168" s="136">
        <v>27</v>
      </c>
      <c r="H168" s="132">
        <v>8</v>
      </c>
      <c r="I168" s="136">
        <v>60</v>
      </c>
      <c r="J168" s="132">
        <v>9</v>
      </c>
      <c r="K168" s="136">
        <v>27</v>
      </c>
      <c r="L168" s="132">
        <v>35</v>
      </c>
      <c r="M168" s="136">
        <v>1</v>
      </c>
      <c r="O168" s="2"/>
      <c r="P168" s="2"/>
      <c r="Q168" s="2"/>
      <c r="R168" s="2"/>
    </row>
    <row r="169" spans="1:18" ht="15" customHeight="1" thickBot="1">
      <c r="A169" s="362"/>
      <c r="B169" s="371"/>
      <c r="C169" s="372" t="s">
        <v>10</v>
      </c>
      <c r="D169" s="319">
        <v>100</v>
      </c>
      <c r="E169" s="276">
        <f aca="true" t="shared" si="9" ref="E169:M169">E168/$D168%</f>
        <v>25.49019607843137</v>
      </c>
      <c r="F169" s="275">
        <f t="shared" si="9"/>
        <v>45.09803921568627</v>
      </c>
      <c r="G169" s="276">
        <f t="shared" si="9"/>
        <v>26.470588235294116</v>
      </c>
      <c r="H169" s="275">
        <f t="shared" si="9"/>
        <v>7.8431372549019605</v>
      </c>
      <c r="I169" s="276">
        <f t="shared" si="9"/>
        <v>58.8235294117647</v>
      </c>
      <c r="J169" s="275">
        <f t="shared" si="9"/>
        <v>8.823529411764707</v>
      </c>
      <c r="K169" s="276">
        <f t="shared" si="9"/>
        <v>26.470588235294116</v>
      </c>
      <c r="L169" s="275">
        <f t="shared" si="9"/>
        <v>34.31372549019608</v>
      </c>
      <c r="M169" s="276">
        <f t="shared" si="9"/>
        <v>0.9803921568627451</v>
      </c>
      <c r="O169" s="2"/>
      <c r="P169" s="2"/>
      <c r="Q169" s="2"/>
      <c r="R169" s="2"/>
    </row>
    <row r="170" spans="1:18" ht="15" customHeight="1" thickTop="1">
      <c r="A170" s="362"/>
      <c r="B170" s="363" t="s">
        <v>172</v>
      </c>
      <c r="C170" s="368" t="s">
        <v>174</v>
      </c>
      <c r="D170" s="135">
        <f>D172+D174+D176+D178+D180</f>
        <v>529</v>
      </c>
      <c r="E170" s="136">
        <f aca="true" t="shared" si="10" ref="E170:M170">E172+E174+E176+E178+E180</f>
        <v>147</v>
      </c>
      <c r="F170" s="132">
        <f t="shared" si="10"/>
        <v>253</v>
      </c>
      <c r="G170" s="136">
        <f t="shared" si="10"/>
        <v>130</v>
      </c>
      <c r="H170" s="132">
        <f t="shared" si="10"/>
        <v>61</v>
      </c>
      <c r="I170" s="136">
        <f t="shared" si="10"/>
        <v>268</v>
      </c>
      <c r="J170" s="132">
        <f t="shared" si="10"/>
        <v>61</v>
      </c>
      <c r="K170" s="136">
        <f t="shared" si="10"/>
        <v>202</v>
      </c>
      <c r="L170" s="132">
        <f t="shared" si="10"/>
        <v>184</v>
      </c>
      <c r="M170" s="136">
        <f t="shared" si="10"/>
        <v>12</v>
      </c>
      <c r="O170" s="2"/>
      <c r="P170" s="2"/>
      <c r="Q170" s="2"/>
      <c r="R170" s="2"/>
    </row>
    <row r="171" spans="1:18" ht="15" customHeight="1">
      <c r="A171" s="362"/>
      <c r="B171" s="367"/>
      <c r="C171" s="369"/>
      <c r="D171" s="138">
        <v>100</v>
      </c>
      <c r="E171" s="10">
        <f aca="true" t="shared" si="11" ref="E171:M171">E170/$D170%</f>
        <v>27.7882797731569</v>
      </c>
      <c r="F171" s="89">
        <f t="shared" si="11"/>
        <v>47.82608695652174</v>
      </c>
      <c r="G171" s="10">
        <f t="shared" si="11"/>
        <v>24.574669187145556</v>
      </c>
      <c r="H171" s="89">
        <f t="shared" si="11"/>
        <v>11.531190926275992</v>
      </c>
      <c r="I171" s="10">
        <f t="shared" si="11"/>
        <v>50.661625708884685</v>
      </c>
      <c r="J171" s="89">
        <f t="shared" si="11"/>
        <v>11.531190926275992</v>
      </c>
      <c r="K171" s="10">
        <f t="shared" si="11"/>
        <v>38.18525519848771</v>
      </c>
      <c r="L171" s="89">
        <f t="shared" si="11"/>
        <v>34.78260869565217</v>
      </c>
      <c r="M171" s="10">
        <f t="shared" si="11"/>
        <v>2.268431001890359</v>
      </c>
      <c r="O171" s="2"/>
      <c r="P171" s="2"/>
      <c r="Q171" s="2"/>
      <c r="R171" s="2"/>
    </row>
    <row r="172" spans="1:18" ht="15" customHeight="1">
      <c r="A172" s="362"/>
      <c r="B172" s="367"/>
      <c r="C172" s="370" t="s">
        <v>6</v>
      </c>
      <c r="D172" s="127">
        <v>43</v>
      </c>
      <c r="E172" s="9">
        <v>8</v>
      </c>
      <c r="F172" s="88">
        <v>14</v>
      </c>
      <c r="G172" s="9">
        <v>11</v>
      </c>
      <c r="H172" s="88">
        <v>5</v>
      </c>
      <c r="I172" s="9">
        <v>24</v>
      </c>
      <c r="J172" s="88">
        <v>7</v>
      </c>
      <c r="K172" s="9">
        <v>23</v>
      </c>
      <c r="L172" s="88">
        <v>11</v>
      </c>
      <c r="M172" s="9">
        <v>0</v>
      </c>
      <c r="O172" s="2"/>
      <c r="P172" s="2"/>
      <c r="Q172" s="2"/>
      <c r="R172" s="2"/>
    </row>
    <row r="173" spans="1:18" ht="15" customHeight="1">
      <c r="A173" s="362"/>
      <c r="B173" s="367"/>
      <c r="C173" s="370" t="s">
        <v>6</v>
      </c>
      <c r="D173" s="138">
        <v>100</v>
      </c>
      <c r="E173" s="10">
        <f aca="true" t="shared" si="12" ref="E173:M173">E172/$D172%</f>
        <v>18.6046511627907</v>
      </c>
      <c r="F173" s="89">
        <f t="shared" si="12"/>
        <v>32.55813953488372</v>
      </c>
      <c r="G173" s="10">
        <f t="shared" si="12"/>
        <v>25.58139534883721</v>
      </c>
      <c r="H173" s="89">
        <f t="shared" si="12"/>
        <v>11.627906976744185</v>
      </c>
      <c r="I173" s="10">
        <f t="shared" si="12"/>
        <v>55.81395348837209</v>
      </c>
      <c r="J173" s="89">
        <f t="shared" si="12"/>
        <v>16.27906976744186</v>
      </c>
      <c r="K173" s="10">
        <f t="shared" si="12"/>
        <v>53.48837209302326</v>
      </c>
      <c r="L173" s="89">
        <f t="shared" si="12"/>
        <v>25.58139534883721</v>
      </c>
      <c r="M173" s="10">
        <f t="shared" si="12"/>
        <v>0</v>
      </c>
      <c r="O173" s="2"/>
      <c r="P173" s="2"/>
      <c r="Q173" s="2"/>
      <c r="R173" s="2"/>
    </row>
    <row r="174" spans="1:18" ht="15" customHeight="1">
      <c r="A174" s="362"/>
      <c r="B174" s="367"/>
      <c r="C174" s="370" t="s">
        <v>7</v>
      </c>
      <c r="D174" s="127">
        <v>212</v>
      </c>
      <c r="E174" s="9">
        <v>67</v>
      </c>
      <c r="F174" s="88">
        <v>96</v>
      </c>
      <c r="G174" s="9">
        <v>48</v>
      </c>
      <c r="H174" s="88">
        <v>30</v>
      </c>
      <c r="I174" s="9">
        <v>104</v>
      </c>
      <c r="J174" s="88">
        <v>23</v>
      </c>
      <c r="K174" s="9">
        <v>80</v>
      </c>
      <c r="L174" s="88">
        <v>75</v>
      </c>
      <c r="M174" s="9">
        <v>3</v>
      </c>
      <c r="O174" s="2"/>
      <c r="P174" s="2"/>
      <c r="Q174" s="2"/>
      <c r="R174" s="2"/>
    </row>
    <row r="175" spans="1:18" ht="15" customHeight="1">
      <c r="A175" s="362"/>
      <c r="B175" s="367"/>
      <c r="C175" s="370" t="s">
        <v>7</v>
      </c>
      <c r="D175" s="138">
        <v>100</v>
      </c>
      <c r="E175" s="10">
        <f aca="true" t="shared" si="13" ref="E175:M175">E174/$D174%</f>
        <v>31.60377358490566</v>
      </c>
      <c r="F175" s="89">
        <f t="shared" si="13"/>
        <v>45.283018867924525</v>
      </c>
      <c r="G175" s="10">
        <f t="shared" si="13"/>
        <v>22.641509433962263</v>
      </c>
      <c r="H175" s="89">
        <f t="shared" si="13"/>
        <v>14.150943396226415</v>
      </c>
      <c r="I175" s="10">
        <f t="shared" si="13"/>
        <v>49.056603773584904</v>
      </c>
      <c r="J175" s="89">
        <f t="shared" si="13"/>
        <v>10.849056603773585</v>
      </c>
      <c r="K175" s="10">
        <f t="shared" si="13"/>
        <v>37.73584905660377</v>
      </c>
      <c r="L175" s="89">
        <f t="shared" si="13"/>
        <v>35.37735849056604</v>
      </c>
      <c r="M175" s="10">
        <f t="shared" si="13"/>
        <v>1.4150943396226414</v>
      </c>
      <c r="O175" s="2"/>
      <c r="P175" s="2"/>
      <c r="Q175" s="2"/>
      <c r="R175" s="2"/>
    </row>
    <row r="176" spans="1:18" ht="15" customHeight="1">
      <c r="A176" s="362"/>
      <c r="B176" s="367"/>
      <c r="C176" s="370" t="s">
        <v>8</v>
      </c>
      <c r="D176" s="127">
        <v>114</v>
      </c>
      <c r="E176" s="136">
        <v>29</v>
      </c>
      <c r="F176" s="110">
        <v>57</v>
      </c>
      <c r="G176" s="136">
        <v>24</v>
      </c>
      <c r="H176" s="110">
        <v>9</v>
      </c>
      <c r="I176" s="136">
        <v>58</v>
      </c>
      <c r="J176" s="110">
        <v>15</v>
      </c>
      <c r="K176" s="136">
        <v>47</v>
      </c>
      <c r="L176" s="110">
        <v>42</v>
      </c>
      <c r="M176" s="136">
        <v>3</v>
      </c>
      <c r="O176" s="2"/>
      <c r="P176" s="2"/>
      <c r="Q176" s="2"/>
      <c r="R176" s="2"/>
    </row>
    <row r="177" spans="1:18" ht="15" customHeight="1">
      <c r="A177" s="362"/>
      <c r="B177" s="367"/>
      <c r="C177" s="370" t="s">
        <v>8</v>
      </c>
      <c r="D177" s="138">
        <v>100</v>
      </c>
      <c r="E177" s="10">
        <f aca="true" t="shared" si="14" ref="E177:M177">E176/$D176%</f>
        <v>25.438596491228072</v>
      </c>
      <c r="F177" s="89">
        <f t="shared" si="14"/>
        <v>50.00000000000001</v>
      </c>
      <c r="G177" s="10">
        <f t="shared" si="14"/>
        <v>21.05263157894737</v>
      </c>
      <c r="H177" s="89">
        <f t="shared" si="14"/>
        <v>7.894736842105264</v>
      </c>
      <c r="I177" s="10">
        <f t="shared" si="14"/>
        <v>50.877192982456144</v>
      </c>
      <c r="J177" s="89">
        <f t="shared" si="14"/>
        <v>13.157894736842106</v>
      </c>
      <c r="K177" s="10">
        <f t="shared" si="14"/>
        <v>41.2280701754386</v>
      </c>
      <c r="L177" s="89">
        <f t="shared" si="14"/>
        <v>36.8421052631579</v>
      </c>
      <c r="M177" s="10">
        <f t="shared" si="14"/>
        <v>2.6315789473684212</v>
      </c>
      <c r="O177" s="2"/>
      <c r="P177" s="2"/>
      <c r="Q177" s="2"/>
      <c r="R177" s="2"/>
    </row>
    <row r="178" spans="1:18" ht="15" customHeight="1">
      <c r="A178" s="362"/>
      <c r="B178" s="367"/>
      <c r="C178" s="370" t="s">
        <v>9</v>
      </c>
      <c r="D178" s="127">
        <v>93</v>
      </c>
      <c r="E178" s="9">
        <v>31</v>
      </c>
      <c r="F178" s="88">
        <v>56</v>
      </c>
      <c r="G178" s="9">
        <v>25</v>
      </c>
      <c r="H178" s="88">
        <v>12</v>
      </c>
      <c r="I178" s="9">
        <v>45</v>
      </c>
      <c r="J178" s="88">
        <v>9</v>
      </c>
      <c r="K178" s="9">
        <v>32</v>
      </c>
      <c r="L178" s="88">
        <v>35</v>
      </c>
      <c r="M178" s="9">
        <v>2</v>
      </c>
      <c r="O178" s="2"/>
      <c r="P178" s="2"/>
      <c r="Q178" s="2"/>
      <c r="R178" s="2"/>
    </row>
    <row r="179" spans="1:18" ht="15" customHeight="1">
      <c r="A179" s="362"/>
      <c r="B179" s="367"/>
      <c r="C179" s="370" t="s">
        <v>9</v>
      </c>
      <c r="D179" s="138">
        <v>100</v>
      </c>
      <c r="E179" s="10">
        <f aca="true" t="shared" si="15" ref="E179:M179">E178/$D178%</f>
        <v>33.33333333333333</v>
      </c>
      <c r="F179" s="89">
        <f t="shared" si="15"/>
        <v>60.21505376344086</v>
      </c>
      <c r="G179" s="10">
        <f t="shared" si="15"/>
        <v>26.881720430107524</v>
      </c>
      <c r="H179" s="89">
        <f t="shared" si="15"/>
        <v>12.903225806451612</v>
      </c>
      <c r="I179" s="10">
        <f t="shared" si="15"/>
        <v>48.387096774193544</v>
      </c>
      <c r="J179" s="89">
        <f t="shared" si="15"/>
        <v>9.67741935483871</v>
      </c>
      <c r="K179" s="10">
        <f t="shared" si="15"/>
        <v>34.40860215053763</v>
      </c>
      <c r="L179" s="89">
        <f t="shared" si="15"/>
        <v>37.634408602150536</v>
      </c>
      <c r="M179" s="10">
        <f t="shared" si="15"/>
        <v>2.150537634408602</v>
      </c>
      <c r="O179" s="2"/>
      <c r="P179" s="2"/>
      <c r="Q179" s="2"/>
      <c r="R179" s="2"/>
    </row>
    <row r="180" spans="1:18" ht="15" customHeight="1">
      <c r="A180" s="362"/>
      <c r="B180" s="367"/>
      <c r="C180" s="370" t="s">
        <v>10</v>
      </c>
      <c r="D180" s="127">
        <v>67</v>
      </c>
      <c r="E180" s="136">
        <v>12</v>
      </c>
      <c r="F180" s="110">
        <v>30</v>
      </c>
      <c r="G180" s="136">
        <v>22</v>
      </c>
      <c r="H180" s="110">
        <v>5</v>
      </c>
      <c r="I180" s="136">
        <v>37</v>
      </c>
      <c r="J180" s="110">
        <v>7</v>
      </c>
      <c r="K180" s="136">
        <v>20</v>
      </c>
      <c r="L180" s="110">
        <v>21</v>
      </c>
      <c r="M180" s="136">
        <v>4</v>
      </c>
      <c r="O180" s="2"/>
      <c r="P180" s="2"/>
      <c r="Q180" s="2"/>
      <c r="R180" s="2"/>
    </row>
    <row r="181" spans="1:18" ht="15" customHeight="1">
      <c r="A181" s="363"/>
      <c r="B181" s="367"/>
      <c r="C181" s="370" t="s">
        <v>10</v>
      </c>
      <c r="D181" s="138">
        <v>100</v>
      </c>
      <c r="E181" s="10">
        <f aca="true" t="shared" si="16" ref="E181:M181">E180/$D180%</f>
        <v>17.91044776119403</v>
      </c>
      <c r="F181" s="89">
        <f t="shared" si="16"/>
        <v>44.776119402985074</v>
      </c>
      <c r="G181" s="10">
        <f t="shared" si="16"/>
        <v>32.83582089552239</v>
      </c>
      <c r="H181" s="89">
        <f t="shared" si="16"/>
        <v>7.462686567164178</v>
      </c>
      <c r="I181" s="10">
        <f t="shared" si="16"/>
        <v>55.22388059701492</v>
      </c>
      <c r="J181" s="89">
        <f t="shared" si="16"/>
        <v>10.44776119402985</v>
      </c>
      <c r="K181" s="10">
        <f t="shared" si="16"/>
        <v>29.850746268656714</v>
      </c>
      <c r="L181" s="89">
        <f t="shared" si="16"/>
        <v>31.34328358208955</v>
      </c>
      <c r="M181" s="10">
        <f t="shared" si="16"/>
        <v>5.970149253731343</v>
      </c>
      <c r="O181" s="2"/>
      <c r="P181" s="2"/>
      <c r="Q181" s="2"/>
      <c r="R181" s="2"/>
    </row>
    <row r="182" spans="1:18" ht="15" customHeight="1">
      <c r="A182" s="361" t="s">
        <v>51</v>
      </c>
      <c r="B182" s="367" t="s">
        <v>162</v>
      </c>
      <c r="C182" s="370" t="s">
        <v>174</v>
      </c>
      <c r="D182" s="9">
        <f>D184+D186+D188+D190+D192+D194</f>
        <v>733</v>
      </c>
      <c r="E182" s="9">
        <f aca="true" t="shared" si="17" ref="E182:M182">E184+E186+E188+E190+E192+E194</f>
        <v>219</v>
      </c>
      <c r="F182" s="88">
        <f t="shared" si="17"/>
        <v>319</v>
      </c>
      <c r="G182" s="9">
        <f t="shared" si="17"/>
        <v>177</v>
      </c>
      <c r="H182" s="88">
        <f t="shared" si="17"/>
        <v>70</v>
      </c>
      <c r="I182" s="9">
        <f t="shared" si="17"/>
        <v>448</v>
      </c>
      <c r="J182" s="88">
        <f t="shared" si="17"/>
        <v>52</v>
      </c>
      <c r="K182" s="9">
        <f t="shared" si="17"/>
        <v>266</v>
      </c>
      <c r="L182" s="88">
        <f t="shared" si="17"/>
        <v>282</v>
      </c>
      <c r="M182" s="9">
        <f t="shared" si="17"/>
        <v>11</v>
      </c>
      <c r="O182" s="2"/>
      <c r="P182" s="2"/>
      <c r="Q182" s="2"/>
      <c r="R182" s="2"/>
    </row>
    <row r="183" spans="1:18" ht="15" customHeight="1">
      <c r="A183" s="362"/>
      <c r="B183" s="367"/>
      <c r="C183" s="370"/>
      <c r="D183" s="138">
        <v>100</v>
      </c>
      <c r="E183" s="10">
        <f aca="true" t="shared" si="18" ref="E183:M183">E182/$D182%</f>
        <v>29.877216916780355</v>
      </c>
      <c r="F183" s="89">
        <f t="shared" si="18"/>
        <v>43.519781718963166</v>
      </c>
      <c r="G183" s="10">
        <f t="shared" si="18"/>
        <v>24.147339699863576</v>
      </c>
      <c r="H183" s="89">
        <f t="shared" si="18"/>
        <v>9.549795361527968</v>
      </c>
      <c r="I183" s="10">
        <f t="shared" si="18"/>
        <v>61.11869031377899</v>
      </c>
      <c r="J183" s="89">
        <f t="shared" si="18"/>
        <v>7.094133697135061</v>
      </c>
      <c r="K183" s="10">
        <f t="shared" si="18"/>
        <v>36.289222373806275</v>
      </c>
      <c r="L183" s="89">
        <f t="shared" si="18"/>
        <v>38.47203274215553</v>
      </c>
      <c r="M183" s="10">
        <f t="shared" si="18"/>
        <v>1.500682128240109</v>
      </c>
      <c r="O183" s="2"/>
      <c r="P183" s="2"/>
      <c r="Q183" s="2"/>
      <c r="R183" s="2"/>
    </row>
    <row r="184" spans="1:18" ht="15" customHeight="1">
      <c r="A184" s="362"/>
      <c r="B184" s="367"/>
      <c r="C184" s="370" t="s">
        <v>52</v>
      </c>
      <c r="D184" s="9">
        <v>8</v>
      </c>
      <c r="E184" s="9">
        <v>4</v>
      </c>
      <c r="F184" s="88">
        <v>1</v>
      </c>
      <c r="G184" s="9">
        <v>1</v>
      </c>
      <c r="H184" s="88">
        <v>1</v>
      </c>
      <c r="I184" s="9">
        <v>3</v>
      </c>
      <c r="J184" s="88">
        <v>2</v>
      </c>
      <c r="K184" s="9">
        <v>2</v>
      </c>
      <c r="L184" s="88">
        <v>4</v>
      </c>
      <c r="M184" s="9">
        <v>1</v>
      </c>
      <c r="O184" s="2"/>
      <c r="P184" s="2"/>
      <c r="Q184" s="2"/>
      <c r="R184" s="2"/>
    </row>
    <row r="185" spans="1:18" ht="15" customHeight="1">
      <c r="A185" s="362"/>
      <c r="B185" s="367"/>
      <c r="C185" s="370" t="s">
        <v>52</v>
      </c>
      <c r="D185" s="138">
        <v>100</v>
      </c>
      <c r="E185" s="10">
        <f aca="true" t="shared" si="19" ref="E185:M185">E184/$D184%</f>
        <v>50</v>
      </c>
      <c r="F185" s="89">
        <f t="shared" si="19"/>
        <v>12.5</v>
      </c>
      <c r="G185" s="10">
        <f t="shared" si="19"/>
        <v>12.5</v>
      </c>
      <c r="H185" s="89">
        <f t="shared" si="19"/>
        <v>12.5</v>
      </c>
      <c r="I185" s="10">
        <f t="shared" si="19"/>
        <v>37.5</v>
      </c>
      <c r="J185" s="89">
        <f t="shared" si="19"/>
        <v>25</v>
      </c>
      <c r="K185" s="10">
        <f t="shared" si="19"/>
        <v>25</v>
      </c>
      <c r="L185" s="89">
        <f t="shared" si="19"/>
        <v>50</v>
      </c>
      <c r="M185" s="10">
        <f t="shared" si="19"/>
        <v>12.5</v>
      </c>
      <c r="O185" s="2"/>
      <c r="P185" s="2"/>
      <c r="Q185" s="2"/>
      <c r="R185" s="2"/>
    </row>
    <row r="186" spans="1:18" ht="15" customHeight="1">
      <c r="A186" s="362"/>
      <c r="B186" s="367"/>
      <c r="C186" s="370" t="s">
        <v>53</v>
      </c>
      <c r="D186" s="9">
        <v>14</v>
      </c>
      <c r="E186" s="9">
        <v>2</v>
      </c>
      <c r="F186" s="88">
        <v>4</v>
      </c>
      <c r="G186" s="9">
        <v>3</v>
      </c>
      <c r="H186" s="88">
        <v>2</v>
      </c>
      <c r="I186" s="9">
        <v>7</v>
      </c>
      <c r="J186" s="88">
        <v>1</v>
      </c>
      <c r="K186" s="9">
        <v>5</v>
      </c>
      <c r="L186" s="88">
        <v>6</v>
      </c>
      <c r="M186" s="9">
        <v>1</v>
      </c>
      <c r="O186" s="2"/>
      <c r="P186" s="2"/>
      <c r="Q186" s="2"/>
      <c r="R186" s="2"/>
    </row>
    <row r="187" spans="1:18" ht="15" customHeight="1">
      <c r="A187" s="362"/>
      <c r="B187" s="367"/>
      <c r="C187" s="370" t="s">
        <v>53</v>
      </c>
      <c r="D187" s="138">
        <v>100</v>
      </c>
      <c r="E187" s="10">
        <f aca="true" t="shared" si="20" ref="E187:M187">E186/$D186%</f>
        <v>14.285714285714285</v>
      </c>
      <c r="F187" s="89">
        <f t="shared" si="20"/>
        <v>28.57142857142857</v>
      </c>
      <c r="G187" s="10">
        <f t="shared" si="20"/>
        <v>21.428571428571427</v>
      </c>
      <c r="H187" s="89">
        <f t="shared" si="20"/>
        <v>14.285714285714285</v>
      </c>
      <c r="I187" s="10">
        <f t="shared" si="20"/>
        <v>49.99999999999999</v>
      </c>
      <c r="J187" s="89">
        <f t="shared" si="20"/>
        <v>7.142857142857142</v>
      </c>
      <c r="K187" s="10">
        <f t="shared" si="20"/>
        <v>35.71428571428571</v>
      </c>
      <c r="L187" s="89">
        <f t="shared" si="20"/>
        <v>42.857142857142854</v>
      </c>
      <c r="M187" s="10">
        <f t="shared" si="20"/>
        <v>7.142857142857142</v>
      </c>
      <c r="O187" s="2"/>
      <c r="P187" s="2"/>
      <c r="Q187" s="2"/>
      <c r="R187" s="2"/>
    </row>
    <row r="188" spans="1:18" ht="15" customHeight="1">
      <c r="A188" s="362"/>
      <c r="B188" s="367"/>
      <c r="C188" s="370" t="s">
        <v>54</v>
      </c>
      <c r="D188" s="9">
        <v>31</v>
      </c>
      <c r="E188" s="9">
        <v>12</v>
      </c>
      <c r="F188" s="88">
        <v>6</v>
      </c>
      <c r="G188" s="9">
        <v>11</v>
      </c>
      <c r="H188" s="88">
        <v>4</v>
      </c>
      <c r="I188" s="9">
        <v>18</v>
      </c>
      <c r="J188" s="88">
        <v>1</v>
      </c>
      <c r="K188" s="9">
        <v>12</v>
      </c>
      <c r="L188" s="88">
        <v>7</v>
      </c>
      <c r="M188" s="9">
        <v>0</v>
      </c>
      <c r="O188" s="2"/>
      <c r="P188" s="2"/>
      <c r="Q188" s="2"/>
      <c r="R188" s="2"/>
    </row>
    <row r="189" spans="1:18" ht="15" customHeight="1">
      <c r="A189" s="362"/>
      <c r="B189" s="367"/>
      <c r="C189" s="370" t="s">
        <v>54</v>
      </c>
      <c r="D189" s="138">
        <v>100</v>
      </c>
      <c r="E189" s="10">
        <f aca="true" t="shared" si="21" ref="E189:M189">E188/$D188%</f>
        <v>38.70967741935484</v>
      </c>
      <c r="F189" s="89">
        <f t="shared" si="21"/>
        <v>19.35483870967742</v>
      </c>
      <c r="G189" s="10">
        <f t="shared" si="21"/>
        <v>35.483870967741936</v>
      </c>
      <c r="H189" s="89">
        <f t="shared" si="21"/>
        <v>12.903225806451614</v>
      </c>
      <c r="I189" s="10">
        <f t="shared" si="21"/>
        <v>58.064516129032256</v>
      </c>
      <c r="J189" s="89">
        <f t="shared" si="21"/>
        <v>3.2258064516129035</v>
      </c>
      <c r="K189" s="10">
        <f t="shared" si="21"/>
        <v>38.70967741935484</v>
      </c>
      <c r="L189" s="89">
        <f t="shared" si="21"/>
        <v>22.580645161290324</v>
      </c>
      <c r="M189" s="10">
        <f t="shared" si="21"/>
        <v>0</v>
      </c>
      <c r="O189" s="2"/>
      <c r="P189" s="2"/>
      <c r="Q189" s="2"/>
      <c r="R189" s="2"/>
    </row>
    <row r="190" spans="1:18" ht="15" customHeight="1">
      <c r="A190" s="362"/>
      <c r="B190" s="367"/>
      <c r="C190" s="388" t="s">
        <v>55</v>
      </c>
      <c r="D190" s="9">
        <v>369</v>
      </c>
      <c r="E190" s="9">
        <v>114</v>
      </c>
      <c r="F190" s="88">
        <v>167</v>
      </c>
      <c r="G190" s="9">
        <v>86</v>
      </c>
      <c r="H190" s="88">
        <v>35</v>
      </c>
      <c r="I190" s="9">
        <v>218</v>
      </c>
      <c r="J190" s="88">
        <v>30</v>
      </c>
      <c r="K190" s="9">
        <v>132</v>
      </c>
      <c r="L190" s="88">
        <v>142</v>
      </c>
      <c r="M190" s="9">
        <v>6</v>
      </c>
      <c r="O190" s="2"/>
      <c r="P190" s="2"/>
      <c r="Q190" s="2"/>
      <c r="R190" s="2"/>
    </row>
    <row r="191" spans="1:18" ht="15" customHeight="1">
      <c r="A191" s="362"/>
      <c r="B191" s="367"/>
      <c r="C191" s="388" t="s">
        <v>55</v>
      </c>
      <c r="D191" s="138">
        <v>100</v>
      </c>
      <c r="E191" s="10">
        <f aca="true" t="shared" si="22" ref="E191:M191">E190/$D190%</f>
        <v>30.89430894308943</v>
      </c>
      <c r="F191" s="89">
        <f t="shared" si="22"/>
        <v>45.25745257452574</v>
      </c>
      <c r="G191" s="10">
        <f t="shared" si="22"/>
        <v>23.306233062330623</v>
      </c>
      <c r="H191" s="89">
        <f t="shared" si="22"/>
        <v>9.48509485094851</v>
      </c>
      <c r="I191" s="10">
        <f t="shared" si="22"/>
        <v>59.07859078590786</v>
      </c>
      <c r="J191" s="89">
        <f t="shared" si="22"/>
        <v>8.130081300813009</v>
      </c>
      <c r="K191" s="10">
        <f t="shared" si="22"/>
        <v>35.77235772357724</v>
      </c>
      <c r="L191" s="89">
        <f t="shared" si="22"/>
        <v>38.482384823848236</v>
      </c>
      <c r="M191" s="10">
        <f t="shared" si="22"/>
        <v>1.6260162601626016</v>
      </c>
      <c r="O191" s="2"/>
      <c r="P191" s="2"/>
      <c r="Q191" s="2"/>
      <c r="R191" s="2"/>
    </row>
    <row r="192" spans="1:18" ht="15" customHeight="1">
      <c r="A192" s="362"/>
      <c r="B192" s="367"/>
      <c r="C192" s="399" t="s">
        <v>56</v>
      </c>
      <c r="D192" s="9">
        <v>255</v>
      </c>
      <c r="E192" s="9">
        <v>70</v>
      </c>
      <c r="F192" s="88">
        <v>111</v>
      </c>
      <c r="G192" s="9">
        <v>63</v>
      </c>
      <c r="H192" s="88">
        <v>23</v>
      </c>
      <c r="I192" s="9">
        <v>171</v>
      </c>
      <c r="J192" s="88">
        <v>18</v>
      </c>
      <c r="K192" s="9">
        <v>93</v>
      </c>
      <c r="L192" s="88">
        <v>101</v>
      </c>
      <c r="M192" s="9">
        <v>2</v>
      </c>
      <c r="O192" s="2"/>
      <c r="P192" s="2"/>
      <c r="Q192" s="2"/>
      <c r="R192" s="2"/>
    </row>
    <row r="193" spans="1:18" ht="15" customHeight="1">
      <c r="A193" s="362"/>
      <c r="B193" s="367"/>
      <c r="C193" s="399" t="s">
        <v>56</v>
      </c>
      <c r="D193" s="138">
        <v>100</v>
      </c>
      <c r="E193" s="10">
        <f aca="true" t="shared" si="23" ref="E193:M193">E192/$D192%</f>
        <v>27.450980392156865</v>
      </c>
      <c r="F193" s="89">
        <f t="shared" si="23"/>
        <v>43.529411764705884</v>
      </c>
      <c r="G193" s="10">
        <f t="shared" si="23"/>
        <v>24.705882352941178</v>
      </c>
      <c r="H193" s="89">
        <f t="shared" si="23"/>
        <v>9.019607843137255</v>
      </c>
      <c r="I193" s="10">
        <f t="shared" si="23"/>
        <v>67.05882352941177</v>
      </c>
      <c r="J193" s="89">
        <f t="shared" si="23"/>
        <v>7.058823529411765</v>
      </c>
      <c r="K193" s="10">
        <f t="shared" si="23"/>
        <v>36.47058823529412</v>
      </c>
      <c r="L193" s="89">
        <f t="shared" si="23"/>
        <v>39.6078431372549</v>
      </c>
      <c r="M193" s="10">
        <f t="shared" si="23"/>
        <v>0.7843137254901962</v>
      </c>
      <c r="O193" s="2"/>
      <c r="P193" s="2"/>
      <c r="Q193" s="2"/>
      <c r="R193" s="2"/>
    </row>
    <row r="194" spans="1:18" ht="15" customHeight="1">
      <c r="A194" s="362"/>
      <c r="B194" s="367"/>
      <c r="C194" s="370" t="s">
        <v>2</v>
      </c>
      <c r="D194" s="9">
        <v>56</v>
      </c>
      <c r="E194" s="9">
        <v>17</v>
      </c>
      <c r="F194" s="88">
        <v>30</v>
      </c>
      <c r="G194" s="9">
        <v>13</v>
      </c>
      <c r="H194" s="88">
        <v>5</v>
      </c>
      <c r="I194" s="9">
        <v>31</v>
      </c>
      <c r="J194" s="88">
        <v>0</v>
      </c>
      <c r="K194" s="9">
        <v>22</v>
      </c>
      <c r="L194" s="88">
        <v>22</v>
      </c>
      <c r="M194" s="9">
        <v>1</v>
      </c>
      <c r="O194" s="2"/>
      <c r="P194" s="2"/>
      <c r="Q194" s="2"/>
      <c r="R194" s="2"/>
    </row>
    <row r="195" spans="1:18" ht="15" customHeight="1" thickBot="1">
      <c r="A195" s="362"/>
      <c r="B195" s="371"/>
      <c r="C195" s="372" t="s">
        <v>2</v>
      </c>
      <c r="D195" s="319">
        <v>100</v>
      </c>
      <c r="E195" s="276">
        <f aca="true" t="shared" si="24" ref="E195:M195">E194/$D194%</f>
        <v>30.357142857142854</v>
      </c>
      <c r="F195" s="275">
        <f t="shared" si="24"/>
        <v>53.57142857142857</v>
      </c>
      <c r="G195" s="276">
        <f t="shared" si="24"/>
        <v>23.21428571428571</v>
      </c>
      <c r="H195" s="275">
        <f t="shared" si="24"/>
        <v>8.928571428571427</v>
      </c>
      <c r="I195" s="276">
        <f t="shared" si="24"/>
        <v>55.357142857142854</v>
      </c>
      <c r="J195" s="275">
        <f t="shared" si="24"/>
        <v>0</v>
      </c>
      <c r="K195" s="276">
        <f t="shared" si="24"/>
        <v>39.285714285714285</v>
      </c>
      <c r="L195" s="275">
        <f t="shared" si="24"/>
        <v>39.285714285714285</v>
      </c>
      <c r="M195" s="276">
        <f t="shared" si="24"/>
        <v>1.7857142857142856</v>
      </c>
      <c r="O195" s="2"/>
      <c r="P195" s="2"/>
      <c r="Q195" s="2"/>
      <c r="R195" s="2"/>
    </row>
    <row r="196" spans="1:18" ht="15" customHeight="1" thickTop="1">
      <c r="A196" s="362"/>
      <c r="B196" s="363" t="s">
        <v>172</v>
      </c>
      <c r="C196" s="387" t="s">
        <v>174</v>
      </c>
      <c r="D196" s="136">
        <f>D198+D200+D202+D204+D206+D208</f>
        <v>528</v>
      </c>
      <c r="E196" s="136">
        <f aca="true" t="shared" si="25" ref="E196:M196">E198+E200+E202+E204+E206+E208</f>
        <v>146</v>
      </c>
      <c r="F196" s="132">
        <f t="shared" si="25"/>
        <v>260</v>
      </c>
      <c r="G196" s="136">
        <f t="shared" si="25"/>
        <v>126</v>
      </c>
      <c r="H196" s="132">
        <f t="shared" si="25"/>
        <v>61</v>
      </c>
      <c r="I196" s="136">
        <f t="shared" si="25"/>
        <v>274</v>
      </c>
      <c r="J196" s="132">
        <f t="shared" si="25"/>
        <v>62</v>
      </c>
      <c r="K196" s="136">
        <f t="shared" si="25"/>
        <v>203</v>
      </c>
      <c r="L196" s="132">
        <f t="shared" si="25"/>
        <v>184</v>
      </c>
      <c r="M196" s="136">
        <f t="shared" si="25"/>
        <v>12</v>
      </c>
      <c r="O196" s="2"/>
      <c r="P196" s="2"/>
      <c r="Q196" s="2"/>
      <c r="R196" s="2"/>
    </row>
    <row r="197" spans="1:18" ht="15" customHeight="1">
      <c r="A197" s="362"/>
      <c r="B197" s="367"/>
      <c r="C197" s="370"/>
      <c r="D197" s="138">
        <v>100</v>
      </c>
      <c r="E197" s="10">
        <f aca="true" t="shared" si="26" ref="E197:M197">E196/$D196%</f>
        <v>27.65151515151515</v>
      </c>
      <c r="F197" s="89">
        <f t="shared" si="26"/>
        <v>49.24242424242424</v>
      </c>
      <c r="G197" s="10">
        <f t="shared" si="26"/>
        <v>23.863636363636363</v>
      </c>
      <c r="H197" s="89">
        <f t="shared" si="26"/>
        <v>11.553030303030303</v>
      </c>
      <c r="I197" s="10">
        <f t="shared" si="26"/>
        <v>51.89393939393939</v>
      </c>
      <c r="J197" s="89">
        <f t="shared" si="26"/>
        <v>11.742424242424242</v>
      </c>
      <c r="K197" s="10">
        <f t="shared" si="26"/>
        <v>38.446969696969695</v>
      </c>
      <c r="L197" s="89">
        <f t="shared" si="26"/>
        <v>34.848484848484844</v>
      </c>
      <c r="M197" s="10">
        <f t="shared" si="26"/>
        <v>2.2727272727272725</v>
      </c>
      <c r="O197" s="2"/>
      <c r="P197" s="2"/>
      <c r="Q197" s="2"/>
      <c r="R197" s="2"/>
    </row>
    <row r="198" spans="1:18" ht="15" customHeight="1">
      <c r="A198" s="362"/>
      <c r="B198" s="367"/>
      <c r="C198" s="370" t="s">
        <v>52</v>
      </c>
      <c r="D198" s="9">
        <v>14</v>
      </c>
      <c r="E198" s="9">
        <v>2</v>
      </c>
      <c r="F198" s="88">
        <v>4</v>
      </c>
      <c r="G198" s="9">
        <v>3</v>
      </c>
      <c r="H198" s="88">
        <v>2</v>
      </c>
      <c r="I198" s="9">
        <v>7</v>
      </c>
      <c r="J198" s="88">
        <v>3</v>
      </c>
      <c r="K198" s="9">
        <v>5</v>
      </c>
      <c r="L198" s="88">
        <v>4</v>
      </c>
      <c r="M198" s="9">
        <v>0</v>
      </c>
      <c r="O198" s="2"/>
      <c r="P198" s="2"/>
      <c r="Q198" s="2"/>
      <c r="R198" s="2"/>
    </row>
    <row r="199" spans="1:18" ht="15" customHeight="1">
      <c r="A199" s="362"/>
      <c r="B199" s="367"/>
      <c r="C199" s="370" t="s">
        <v>52</v>
      </c>
      <c r="D199" s="138">
        <v>100</v>
      </c>
      <c r="E199" s="10">
        <f aca="true" t="shared" si="27" ref="E199:M199">E198/$D198%</f>
        <v>14.285714285714285</v>
      </c>
      <c r="F199" s="89">
        <f t="shared" si="27"/>
        <v>28.57142857142857</v>
      </c>
      <c r="G199" s="10">
        <f t="shared" si="27"/>
        <v>21.428571428571427</v>
      </c>
      <c r="H199" s="89">
        <f t="shared" si="27"/>
        <v>14.285714285714285</v>
      </c>
      <c r="I199" s="10">
        <f t="shared" si="27"/>
        <v>49.99999999999999</v>
      </c>
      <c r="J199" s="89">
        <f t="shared" si="27"/>
        <v>21.428571428571427</v>
      </c>
      <c r="K199" s="10">
        <f t="shared" si="27"/>
        <v>35.71428571428571</v>
      </c>
      <c r="L199" s="89">
        <f t="shared" si="27"/>
        <v>28.57142857142857</v>
      </c>
      <c r="M199" s="10">
        <f t="shared" si="27"/>
        <v>0</v>
      </c>
      <c r="O199" s="2"/>
      <c r="P199" s="2"/>
      <c r="Q199" s="2"/>
      <c r="R199" s="2"/>
    </row>
    <row r="200" spans="1:18" ht="15" customHeight="1">
      <c r="A200" s="362"/>
      <c r="B200" s="367"/>
      <c r="C200" s="370" t="s">
        <v>53</v>
      </c>
      <c r="D200" s="9">
        <v>11</v>
      </c>
      <c r="E200" s="9">
        <v>0</v>
      </c>
      <c r="F200" s="88">
        <v>4</v>
      </c>
      <c r="G200" s="9">
        <v>1</v>
      </c>
      <c r="H200" s="88">
        <v>2</v>
      </c>
      <c r="I200" s="9">
        <v>6</v>
      </c>
      <c r="J200" s="88">
        <v>1</v>
      </c>
      <c r="K200" s="9">
        <v>6</v>
      </c>
      <c r="L200" s="88">
        <v>2</v>
      </c>
      <c r="M200" s="9">
        <v>0</v>
      </c>
      <c r="O200" s="2"/>
      <c r="P200" s="2"/>
      <c r="Q200" s="2"/>
      <c r="R200" s="2"/>
    </row>
    <row r="201" spans="1:18" ht="15" customHeight="1">
      <c r="A201" s="362"/>
      <c r="B201" s="367"/>
      <c r="C201" s="370" t="s">
        <v>53</v>
      </c>
      <c r="D201" s="138">
        <v>100</v>
      </c>
      <c r="E201" s="10">
        <f aca="true" t="shared" si="28" ref="E201:M201">E200/$D200%</f>
        <v>0</v>
      </c>
      <c r="F201" s="89">
        <f t="shared" si="28"/>
        <v>36.36363636363637</v>
      </c>
      <c r="G201" s="10">
        <f t="shared" si="28"/>
        <v>9.090909090909092</v>
      </c>
      <c r="H201" s="89">
        <f t="shared" si="28"/>
        <v>18.181818181818183</v>
      </c>
      <c r="I201" s="10">
        <f t="shared" si="28"/>
        <v>54.54545454545455</v>
      </c>
      <c r="J201" s="89">
        <f t="shared" si="28"/>
        <v>9.090909090909092</v>
      </c>
      <c r="K201" s="10">
        <f t="shared" si="28"/>
        <v>54.54545454545455</v>
      </c>
      <c r="L201" s="89">
        <f t="shared" si="28"/>
        <v>18.181818181818183</v>
      </c>
      <c r="M201" s="10">
        <f t="shared" si="28"/>
        <v>0</v>
      </c>
      <c r="O201" s="2"/>
      <c r="P201" s="2"/>
      <c r="Q201" s="2"/>
      <c r="R201" s="2"/>
    </row>
    <row r="202" spans="1:18" ht="15" customHeight="1">
      <c r="A202" s="362"/>
      <c r="B202" s="367"/>
      <c r="C202" s="370" t="s">
        <v>54</v>
      </c>
      <c r="D202" s="9">
        <v>27</v>
      </c>
      <c r="E202" s="9">
        <v>6</v>
      </c>
      <c r="F202" s="88">
        <v>13</v>
      </c>
      <c r="G202" s="9">
        <v>8</v>
      </c>
      <c r="H202" s="88">
        <v>4</v>
      </c>
      <c r="I202" s="9">
        <v>14</v>
      </c>
      <c r="J202" s="88">
        <v>7</v>
      </c>
      <c r="K202" s="9">
        <v>5</v>
      </c>
      <c r="L202" s="88">
        <v>14</v>
      </c>
      <c r="M202" s="9">
        <v>0</v>
      </c>
      <c r="O202" s="2"/>
      <c r="P202" s="2"/>
      <c r="Q202" s="2"/>
      <c r="R202" s="2"/>
    </row>
    <row r="203" spans="1:18" ht="15" customHeight="1">
      <c r="A203" s="362"/>
      <c r="B203" s="367"/>
      <c r="C203" s="370" t="s">
        <v>54</v>
      </c>
      <c r="D203" s="138">
        <v>100</v>
      </c>
      <c r="E203" s="10">
        <f aca="true" t="shared" si="29" ref="E203:M203">E202/$D202%</f>
        <v>22.22222222222222</v>
      </c>
      <c r="F203" s="89">
        <f t="shared" si="29"/>
        <v>48.148148148148145</v>
      </c>
      <c r="G203" s="10">
        <f t="shared" si="29"/>
        <v>29.629629629629626</v>
      </c>
      <c r="H203" s="89">
        <f t="shared" si="29"/>
        <v>14.814814814814813</v>
      </c>
      <c r="I203" s="10">
        <f t="shared" si="29"/>
        <v>51.85185185185185</v>
      </c>
      <c r="J203" s="89">
        <f t="shared" si="29"/>
        <v>25.925925925925924</v>
      </c>
      <c r="K203" s="10">
        <f t="shared" si="29"/>
        <v>18.51851851851852</v>
      </c>
      <c r="L203" s="89">
        <f t="shared" si="29"/>
        <v>51.85185185185185</v>
      </c>
      <c r="M203" s="10">
        <f t="shared" si="29"/>
        <v>0</v>
      </c>
      <c r="O203" s="2"/>
      <c r="P203" s="2"/>
      <c r="Q203" s="2"/>
      <c r="R203" s="2"/>
    </row>
    <row r="204" spans="1:18" ht="15" customHeight="1">
      <c r="A204" s="362"/>
      <c r="B204" s="367"/>
      <c r="C204" s="388" t="s">
        <v>55</v>
      </c>
      <c r="D204" s="9">
        <v>242</v>
      </c>
      <c r="E204" s="9">
        <v>76</v>
      </c>
      <c r="F204" s="88">
        <v>136</v>
      </c>
      <c r="G204" s="9">
        <v>62</v>
      </c>
      <c r="H204" s="88">
        <v>22</v>
      </c>
      <c r="I204" s="9">
        <v>124</v>
      </c>
      <c r="J204" s="88">
        <v>24</v>
      </c>
      <c r="K204" s="9">
        <v>96</v>
      </c>
      <c r="L204" s="88">
        <v>82</v>
      </c>
      <c r="M204" s="9">
        <v>4</v>
      </c>
      <c r="O204" s="2"/>
      <c r="P204" s="2"/>
      <c r="Q204" s="2"/>
      <c r="R204" s="2"/>
    </row>
    <row r="205" spans="1:18" ht="15" customHeight="1">
      <c r="A205" s="362"/>
      <c r="B205" s="367"/>
      <c r="C205" s="388" t="s">
        <v>55</v>
      </c>
      <c r="D205" s="138">
        <v>100</v>
      </c>
      <c r="E205" s="10">
        <f aca="true" t="shared" si="30" ref="E205:M205">E204/$D204%</f>
        <v>31.40495867768595</v>
      </c>
      <c r="F205" s="89">
        <f t="shared" si="30"/>
        <v>56.19834710743802</v>
      </c>
      <c r="G205" s="10">
        <f t="shared" si="30"/>
        <v>25.619834710743802</v>
      </c>
      <c r="H205" s="89">
        <f t="shared" si="30"/>
        <v>9.090909090909092</v>
      </c>
      <c r="I205" s="10">
        <f t="shared" si="30"/>
        <v>51.239669421487605</v>
      </c>
      <c r="J205" s="89">
        <f t="shared" si="30"/>
        <v>9.917355371900827</v>
      </c>
      <c r="K205" s="10">
        <f t="shared" si="30"/>
        <v>39.66942148760331</v>
      </c>
      <c r="L205" s="89">
        <f t="shared" si="30"/>
        <v>33.88429752066116</v>
      </c>
      <c r="M205" s="10">
        <f t="shared" si="30"/>
        <v>1.6528925619834711</v>
      </c>
      <c r="O205" s="2"/>
      <c r="P205" s="2"/>
      <c r="Q205" s="2"/>
      <c r="R205" s="2"/>
    </row>
    <row r="206" spans="1:18" ht="15" customHeight="1">
      <c r="A206" s="362"/>
      <c r="B206" s="367"/>
      <c r="C206" s="399" t="s">
        <v>56</v>
      </c>
      <c r="D206" s="9">
        <v>203</v>
      </c>
      <c r="E206" s="9">
        <v>55</v>
      </c>
      <c r="F206" s="88">
        <v>87</v>
      </c>
      <c r="G206" s="9">
        <v>48</v>
      </c>
      <c r="H206" s="88">
        <v>28</v>
      </c>
      <c r="I206" s="9">
        <v>108</v>
      </c>
      <c r="J206" s="88">
        <v>24</v>
      </c>
      <c r="K206" s="9">
        <v>81</v>
      </c>
      <c r="L206" s="88">
        <v>72</v>
      </c>
      <c r="M206" s="9">
        <v>2</v>
      </c>
      <c r="O206" s="2"/>
      <c r="P206" s="2"/>
      <c r="Q206" s="2"/>
      <c r="R206" s="2"/>
    </row>
    <row r="207" spans="1:18" ht="15" customHeight="1">
      <c r="A207" s="362"/>
      <c r="B207" s="367"/>
      <c r="C207" s="399" t="s">
        <v>56</v>
      </c>
      <c r="D207" s="138">
        <v>100</v>
      </c>
      <c r="E207" s="10">
        <f aca="true" t="shared" si="31" ref="E207:M207">E206/$D206%</f>
        <v>27.093596059113302</v>
      </c>
      <c r="F207" s="89">
        <f t="shared" si="31"/>
        <v>42.85714285714286</v>
      </c>
      <c r="G207" s="10">
        <f t="shared" si="31"/>
        <v>23.645320197044338</v>
      </c>
      <c r="H207" s="89">
        <f t="shared" si="31"/>
        <v>13.793103448275863</v>
      </c>
      <c r="I207" s="10">
        <f t="shared" si="31"/>
        <v>53.20197044334976</v>
      </c>
      <c r="J207" s="89">
        <f t="shared" si="31"/>
        <v>11.822660098522169</v>
      </c>
      <c r="K207" s="10">
        <f t="shared" si="31"/>
        <v>39.90147783251232</v>
      </c>
      <c r="L207" s="89">
        <f t="shared" si="31"/>
        <v>35.467980295566505</v>
      </c>
      <c r="M207" s="10">
        <f t="shared" si="31"/>
        <v>0.9852216748768474</v>
      </c>
      <c r="O207" s="2"/>
      <c r="P207" s="2"/>
      <c r="Q207" s="2"/>
      <c r="R207" s="2"/>
    </row>
    <row r="208" spans="1:18" ht="15" customHeight="1">
      <c r="A208" s="362"/>
      <c r="B208" s="367"/>
      <c r="C208" s="370" t="s">
        <v>2</v>
      </c>
      <c r="D208" s="9">
        <v>31</v>
      </c>
      <c r="E208" s="9">
        <v>7</v>
      </c>
      <c r="F208" s="88">
        <v>16</v>
      </c>
      <c r="G208" s="9">
        <v>4</v>
      </c>
      <c r="H208" s="88">
        <v>3</v>
      </c>
      <c r="I208" s="9">
        <v>15</v>
      </c>
      <c r="J208" s="88">
        <v>3</v>
      </c>
      <c r="K208" s="9">
        <v>10</v>
      </c>
      <c r="L208" s="88">
        <v>10</v>
      </c>
      <c r="M208" s="9">
        <v>6</v>
      </c>
      <c r="O208" s="2"/>
      <c r="P208" s="2"/>
      <c r="Q208" s="2"/>
      <c r="R208" s="2"/>
    </row>
    <row r="209" spans="1:18" ht="15" customHeight="1">
      <c r="A209" s="363"/>
      <c r="B209" s="367"/>
      <c r="C209" s="370" t="s">
        <v>2</v>
      </c>
      <c r="D209" s="138">
        <v>100</v>
      </c>
      <c r="E209" s="10">
        <f aca="true" t="shared" si="32" ref="E209:M209">E208/$D208%</f>
        <v>22.580645161290324</v>
      </c>
      <c r="F209" s="89">
        <f t="shared" si="32"/>
        <v>51.612903225806456</v>
      </c>
      <c r="G209" s="10">
        <f t="shared" si="32"/>
        <v>12.903225806451614</v>
      </c>
      <c r="H209" s="89">
        <f t="shared" si="32"/>
        <v>9.67741935483871</v>
      </c>
      <c r="I209" s="10">
        <f t="shared" si="32"/>
        <v>48.38709677419355</v>
      </c>
      <c r="J209" s="89">
        <f t="shared" si="32"/>
        <v>9.67741935483871</v>
      </c>
      <c r="K209" s="10">
        <f t="shared" si="32"/>
        <v>32.25806451612903</v>
      </c>
      <c r="L209" s="89">
        <f t="shared" si="32"/>
        <v>32.25806451612903</v>
      </c>
      <c r="M209" s="10">
        <f t="shared" si="32"/>
        <v>19.35483870967742</v>
      </c>
      <c r="O209" s="2"/>
      <c r="P209" s="2"/>
      <c r="Q209" s="2"/>
      <c r="R209" s="2"/>
    </row>
  </sheetData>
  <mergeCells count="124">
    <mergeCell ref="A102:A129"/>
    <mergeCell ref="A158:A181"/>
    <mergeCell ref="A182:A209"/>
    <mergeCell ref="A130:A157"/>
    <mergeCell ref="C98:C99"/>
    <mergeCell ref="B7:B12"/>
    <mergeCell ref="A14:A45"/>
    <mergeCell ref="A46:A81"/>
    <mergeCell ref="A82:A101"/>
    <mergeCell ref="B92:B101"/>
    <mergeCell ref="B14:B29"/>
    <mergeCell ref="B30:B45"/>
    <mergeCell ref="B46:B63"/>
    <mergeCell ref="C100:C101"/>
    <mergeCell ref="B82:B91"/>
    <mergeCell ref="C82:C83"/>
    <mergeCell ref="C84:C85"/>
    <mergeCell ref="C86:C87"/>
    <mergeCell ref="C88:C89"/>
    <mergeCell ref="C90:C91"/>
    <mergeCell ref="C92:C93"/>
    <mergeCell ref="C94:C95"/>
    <mergeCell ref="C96:C97"/>
    <mergeCell ref="C11:C12"/>
    <mergeCell ref="C4:C5"/>
    <mergeCell ref="C9:C10"/>
    <mergeCell ref="C7:C8"/>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B64:B81"/>
    <mergeCell ref="C64:C65"/>
    <mergeCell ref="C66:C67"/>
    <mergeCell ref="C68:C69"/>
    <mergeCell ref="C70:C71"/>
    <mergeCell ref="C72:C73"/>
    <mergeCell ref="C74:C75"/>
    <mergeCell ref="C76:C77"/>
    <mergeCell ref="C78:C79"/>
    <mergeCell ref="C80:C81"/>
    <mergeCell ref="B158:B169"/>
    <mergeCell ref="C158:C159"/>
    <mergeCell ref="C160:C161"/>
    <mergeCell ref="C162:C163"/>
    <mergeCell ref="C164:C165"/>
    <mergeCell ref="C166:C167"/>
    <mergeCell ref="C168:C169"/>
    <mergeCell ref="B102:B115"/>
    <mergeCell ref="C102:C103"/>
    <mergeCell ref="B170:B181"/>
    <mergeCell ref="C170:C171"/>
    <mergeCell ref="C172:C173"/>
    <mergeCell ref="C174:C175"/>
    <mergeCell ref="C176:C177"/>
    <mergeCell ref="C178:C179"/>
    <mergeCell ref="C180:C181"/>
    <mergeCell ref="B182:B195"/>
    <mergeCell ref="C182:C183"/>
    <mergeCell ref="C184:C185"/>
    <mergeCell ref="C186:C187"/>
    <mergeCell ref="C188:C189"/>
    <mergeCell ref="C190:C191"/>
    <mergeCell ref="C192:C193"/>
    <mergeCell ref="C194:C195"/>
    <mergeCell ref="B196:B209"/>
    <mergeCell ref="C196:C197"/>
    <mergeCell ref="C198:C199"/>
    <mergeCell ref="C200:C201"/>
    <mergeCell ref="C202:C203"/>
    <mergeCell ref="C204:C205"/>
    <mergeCell ref="C206:C207"/>
    <mergeCell ref="C208:C209"/>
    <mergeCell ref="C104:C105"/>
    <mergeCell ref="C106:C107"/>
    <mergeCell ref="C108:C109"/>
    <mergeCell ref="C110:C111"/>
    <mergeCell ref="C112:C113"/>
    <mergeCell ref="C114:C115"/>
    <mergeCell ref="B116:B129"/>
    <mergeCell ref="C116:C117"/>
    <mergeCell ref="C118:C119"/>
    <mergeCell ref="C120:C121"/>
    <mergeCell ref="C122:C123"/>
    <mergeCell ref="C124:C125"/>
    <mergeCell ref="C126:C127"/>
    <mergeCell ref="C128:C129"/>
    <mergeCell ref="B130:B143"/>
    <mergeCell ref="C130:C131"/>
    <mergeCell ref="C132:C133"/>
    <mergeCell ref="C134:C135"/>
    <mergeCell ref="C136:C137"/>
    <mergeCell ref="C138:C139"/>
    <mergeCell ref="C140:C141"/>
    <mergeCell ref="C142:C143"/>
    <mergeCell ref="B144:B157"/>
    <mergeCell ref="C144:C145"/>
    <mergeCell ref="C146:C147"/>
    <mergeCell ref="C148:C149"/>
    <mergeCell ref="C150:C151"/>
    <mergeCell ref="C152:C153"/>
    <mergeCell ref="C154:C155"/>
    <mergeCell ref="C156:C157"/>
  </mergeCells>
  <printOptions/>
  <pageMargins left="0.7874015748031497" right="0.7874015748031497" top="0.5905511811023623" bottom="0.5905511811023623" header="0.5118110236220472" footer="0.5118110236220472"/>
  <pageSetup horizontalDpi="600" verticalDpi="600" orientation="portrait" paperSize="9" r:id="rId1"/>
  <rowBreaks count="6" manualBreakCount="6">
    <brk id="45" max="255" man="1"/>
    <brk id="81" max="255" man="1"/>
    <brk id="101" max="255" man="1"/>
    <brk id="129" max="255" man="1"/>
    <brk id="157" max="255" man="1"/>
    <brk id="181" max="255" man="1"/>
  </rowBreaks>
</worksheet>
</file>

<file path=xl/worksheets/sheet45.xml><?xml version="1.0" encoding="utf-8"?>
<worksheet xmlns="http://schemas.openxmlformats.org/spreadsheetml/2006/main" xmlns:r="http://schemas.openxmlformats.org/officeDocument/2006/relationships">
  <dimension ref="A1:S170"/>
  <sheetViews>
    <sheetView view="pageBreakPreview" zoomScaleSheetLayoutView="100" workbookViewId="0" topLeftCell="A1">
      <selection activeCell="F27" sqref="F27"/>
    </sheetView>
  </sheetViews>
  <sheetFormatPr defaultColWidth="9.00390625" defaultRowHeight="15" customHeight="1"/>
  <cols>
    <col min="1" max="2" width="2.625" style="2" customWidth="1"/>
    <col min="3" max="3" width="16.625" style="2" customWidth="1"/>
    <col min="4" max="4" width="5.625" style="6" customWidth="1"/>
    <col min="5" max="15" width="5.375" style="6" customWidth="1"/>
    <col min="16" max="19" width="9.00390625" style="6" customWidth="1"/>
    <col min="20" max="16384" width="9.00390625" style="2" customWidth="1"/>
  </cols>
  <sheetData>
    <row r="1" ht="15" customHeight="1">
      <c r="C1" s="1" t="s">
        <v>143</v>
      </c>
    </row>
    <row r="3" spans="3:19" s="3" customFormat="1" ht="148.5" customHeight="1">
      <c r="C3" s="7" t="s">
        <v>0</v>
      </c>
      <c r="D3" s="163" t="s">
        <v>1</v>
      </c>
      <c r="E3" s="163" t="s">
        <v>144</v>
      </c>
      <c r="F3" s="163" t="s">
        <v>145</v>
      </c>
      <c r="G3" s="163" t="s">
        <v>322</v>
      </c>
      <c r="H3" s="163" t="s">
        <v>323</v>
      </c>
      <c r="I3" s="163" t="s">
        <v>324</v>
      </c>
      <c r="J3" s="163" t="s">
        <v>146</v>
      </c>
      <c r="K3" s="163" t="s">
        <v>147</v>
      </c>
      <c r="L3" s="163" t="s">
        <v>148</v>
      </c>
      <c r="M3" s="163" t="s">
        <v>149</v>
      </c>
      <c r="N3" s="163" t="s">
        <v>150</v>
      </c>
      <c r="O3" s="163" t="s">
        <v>2</v>
      </c>
      <c r="P3" s="109"/>
      <c r="Q3" s="109"/>
      <c r="R3" s="109"/>
      <c r="S3" s="109"/>
    </row>
    <row r="4" spans="3:15" ht="15" customHeight="1">
      <c r="C4" s="348" t="s">
        <v>290</v>
      </c>
      <c r="D4" s="8">
        <v>1207</v>
      </c>
      <c r="E4" s="9">
        <v>543</v>
      </c>
      <c r="F4" s="9">
        <v>252</v>
      </c>
      <c r="G4" s="9">
        <v>321</v>
      </c>
      <c r="H4" s="9">
        <v>315</v>
      </c>
      <c r="I4" s="9">
        <v>398</v>
      </c>
      <c r="J4" s="9">
        <v>311</v>
      </c>
      <c r="K4" s="9">
        <v>205</v>
      </c>
      <c r="L4" s="9">
        <v>322</v>
      </c>
      <c r="M4" s="9">
        <v>164</v>
      </c>
      <c r="N4" s="9">
        <v>76</v>
      </c>
      <c r="O4" s="9">
        <v>45</v>
      </c>
    </row>
    <row r="5" spans="3:15" ht="15" customHeight="1">
      <c r="C5" s="348"/>
      <c r="D5" s="10">
        <v>100</v>
      </c>
      <c r="E5" s="10">
        <f aca="true" t="shared" si="0" ref="E5:O5">E4/$D4%</f>
        <v>44.987572493786246</v>
      </c>
      <c r="F5" s="10">
        <f t="shared" si="0"/>
        <v>20.87821043910522</v>
      </c>
      <c r="G5" s="10">
        <f t="shared" si="0"/>
        <v>26.594863297431647</v>
      </c>
      <c r="H5" s="10">
        <f t="shared" si="0"/>
        <v>26.097763048881525</v>
      </c>
      <c r="I5" s="10">
        <f t="shared" si="0"/>
        <v>32.97431648715824</v>
      </c>
      <c r="J5" s="10">
        <f t="shared" si="0"/>
        <v>25.76636288318144</v>
      </c>
      <c r="K5" s="10">
        <f t="shared" si="0"/>
        <v>16.984258492129246</v>
      </c>
      <c r="L5" s="10">
        <f t="shared" si="0"/>
        <v>26.67771333885667</v>
      </c>
      <c r="M5" s="10">
        <f t="shared" si="0"/>
        <v>13.587406793703396</v>
      </c>
      <c r="N5" s="10">
        <f t="shared" si="0"/>
        <v>6.296603148301574</v>
      </c>
      <c r="O5" s="10">
        <f t="shared" si="0"/>
        <v>3.728251864125932</v>
      </c>
    </row>
    <row r="6" ht="5.25" customHeight="1"/>
    <row r="7" spans="2:15" ht="15" customHeight="1">
      <c r="B7" s="349" t="s">
        <v>224</v>
      </c>
      <c r="C7" s="348" t="s">
        <v>291</v>
      </c>
      <c r="D7" s="150">
        <v>701</v>
      </c>
      <c r="E7" s="150">
        <v>303</v>
      </c>
      <c r="F7" s="150">
        <v>149</v>
      </c>
      <c r="G7" s="150">
        <v>179</v>
      </c>
      <c r="H7" s="150">
        <v>186</v>
      </c>
      <c r="I7" s="150">
        <v>219</v>
      </c>
      <c r="J7" s="150">
        <v>218</v>
      </c>
      <c r="K7" s="150">
        <v>112</v>
      </c>
      <c r="L7" s="150">
        <v>180</v>
      </c>
      <c r="M7" s="150">
        <v>98</v>
      </c>
      <c r="N7" s="150">
        <v>38</v>
      </c>
      <c r="O7" s="150">
        <v>30</v>
      </c>
    </row>
    <row r="8" spans="2:15" ht="15" customHeight="1">
      <c r="B8" s="350"/>
      <c r="C8" s="348" t="s">
        <v>3</v>
      </c>
      <c r="D8" s="11">
        <v>100</v>
      </c>
      <c r="E8" s="11">
        <v>43.2</v>
      </c>
      <c r="F8" s="11">
        <v>21.3</v>
      </c>
      <c r="G8" s="11">
        <v>25.5</v>
      </c>
      <c r="H8" s="11">
        <v>26.5</v>
      </c>
      <c r="I8" s="11">
        <v>31.2</v>
      </c>
      <c r="J8" s="11">
        <v>31.1</v>
      </c>
      <c r="K8" s="11">
        <v>16</v>
      </c>
      <c r="L8" s="11">
        <v>25.7</v>
      </c>
      <c r="M8" s="11">
        <v>14</v>
      </c>
      <c r="N8" s="11">
        <v>5.4</v>
      </c>
      <c r="O8" s="11">
        <v>4.3</v>
      </c>
    </row>
    <row r="9" spans="2:15" ht="15" customHeight="1">
      <c r="B9" s="350"/>
      <c r="C9" s="348" t="s">
        <v>292</v>
      </c>
      <c r="D9" s="150">
        <v>502</v>
      </c>
      <c r="E9" s="150">
        <v>236</v>
      </c>
      <c r="F9" s="150">
        <v>102</v>
      </c>
      <c r="G9" s="150">
        <v>140</v>
      </c>
      <c r="H9" s="150">
        <v>128</v>
      </c>
      <c r="I9" s="150">
        <v>177</v>
      </c>
      <c r="J9" s="150">
        <v>93</v>
      </c>
      <c r="K9" s="150">
        <v>93</v>
      </c>
      <c r="L9" s="150">
        <v>140</v>
      </c>
      <c r="M9" s="150">
        <v>66</v>
      </c>
      <c r="N9" s="150">
        <v>38</v>
      </c>
      <c r="O9" s="150">
        <v>15</v>
      </c>
    </row>
    <row r="10" spans="2:15" ht="15" customHeight="1">
      <c r="B10" s="350"/>
      <c r="C10" s="348" t="s">
        <v>4</v>
      </c>
      <c r="D10" s="11">
        <v>100</v>
      </c>
      <c r="E10" s="11">
        <v>47</v>
      </c>
      <c r="F10" s="11">
        <v>20.3</v>
      </c>
      <c r="G10" s="11">
        <v>27.9</v>
      </c>
      <c r="H10" s="11">
        <v>25.5</v>
      </c>
      <c r="I10" s="11">
        <v>35.3</v>
      </c>
      <c r="J10" s="11">
        <v>18.5</v>
      </c>
      <c r="K10" s="11">
        <v>18.5</v>
      </c>
      <c r="L10" s="11">
        <v>27.9</v>
      </c>
      <c r="M10" s="11">
        <v>13.1</v>
      </c>
      <c r="N10" s="11">
        <v>7.6</v>
      </c>
      <c r="O10" s="11">
        <v>3</v>
      </c>
    </row>
    <row r="11" spans="2:15" ht="15" customHeight="1">
      <c r="B11" s="350"/>
      <c r="C11" s="348" t="s">
        <v>5</v>
      </c>
      <c r="D11" s="9">
        <f aca="true" t="shared" si="1" ref="D11:O11">D4-D7-D9</f>
        <v>4</v>
      </c>
      <c r="E11" s="9">
        <f t="shared" si="1"/>
        <v>4</v>
      </c>
      <c r="F11" s="9">
        <f t="shared" si="1"/>
        <v>1</v>
      </c>
      <c r="G11" s="9">
        <f t="shared" si="1"/>
        <v>2</v>
      </c>
      <c r="H11" s="9">
        <f t="shared" si="1"/>
        <v>1</v>
      </c>
      <c r="I11" s="9">
        <f t="shared" si="1"/>
        <v>2</v>
      </c>
      <c r="J11" s="9">
        <f t="shared" si="1"/>
        <v>0</v>
      </c>
      <c r="K11" s="9">
        <f t="shared" si="1"/>
        <v>0</v>
      </c>
      <c r="L11" s="9">
        <f t="shared" si="1"/>
        <v>2</v>
      </c>
      <c r="M11" s="9">
        <f t="shared" si="1"/>
        <v>0</v>
      </c>
      <c r="N11" s="9">
        <f t="shared" si="1"/>
        <v>0</v>
      </c>
      <c r="O11" s="9">
        <f t="shared" si="1"/>
        <v>0</v>
      </c>
    </row>
    <row r="12" spans="2:15" ht="15" customHeight="1">
      <c r="B12" s="351"/>
      <c r="C12" s="348" t="s">
        <v>4</v>
      </c>
      <c r="D12" s="10">
        <v>100</v>
      </c>
      <c r="E12" s="10">
        <f aca="true" t="shared" si="2" ref="E12:O12">E11/$D11%</f>
        <v>100</v>
      </c>
      <c r="F12" s="10">
        <f t="shared" si="2"/>
        <v>25</v>
      </c>
      <c r="G12" s="10">
        <f t="shared" si="2"/>
        <v>50</v>
      </c>
      <c r="H12" s="10">
        <f t="shared" si="2"/>
        <v>25</v>
      </c>
      <c r="I12" s="10">
        <f t="shared" si="2"/>
        <v>50</v>
      </c>
      <c r="J12" s="10">
        <f t="shared" si="2"/>
        <v>0</v>
      </c>
      <c r="K12" s="10">
        <f t="shared" si="2"/>
        <v>0</v>
      </c>
      <c r="L12" s="10">
        <f t="shared" si="2"/>
        <v>50</v>
      </c>
      <c r="M12" s="10">
        <f t="shared" si="2"/>
        <v>0</v>
      </c>
      <c r="N12" s="10">
        <f t="shared" si="2"/>
        <v>0</v>
      </c>
      <c r="O12" s="10">
        <f t="shared" si="2"/>
        <v>0</v>
      </c>
    </row>
    <row r="13" ht="6" customHeight="1"/>
    <row r="14" spans="1:15" ht="15" customHeight="1">
      <c r="A14" s="355" t="s">
        <v>163</v>
      </c>
      <c r="B14" s="425" t="s">
        <v>162</v>
      </c>
      <c r="C14" s="409" t="s">
        <v>164</v>
      </c>
      <c r="D14" s="22">
        <v>700</v>
      </c>
      <c r="E14" s="12">
        <v>302</v>
      </c>
      <c r="F14" s="13">
        <v>148</v>
      </c>
      <c r="G14" s="12">
        <v>178</v>
      </c>
      <c r="H14" s="13">
        <v>186</v>
      </c>
      <c r="I14" s="12">
        <v>219</v>
      </c>
      <c r="J14" s="13">
        <v>218</v>
      </c>
      <c r="K14" s="12">
        <v>112</v>
      </c>
      <c r="L14" s="13">
        <v>180</v>
      </c>
      <c r="M14" s="12">
        <v>98</v>
      </c>
      <c r="N14" s="13">
        <v>38</v>
      </c>
      <c r="O14" s="12">
        <v>30</v>
      </c>
    </row>
    <row r="15" spans="1:15" ht="15" customHeight="1">
      <c r="A15" s="356"/>
      <c r="B15" s="426"/>
      <c r="C15" s="410"/>
      <c r="D15" s="35">
        <v>100</v>
      </c>
      <c r="E15" s="25">
        <v>43.1</v>
      </c>
      <c r="F15" s="26">
        <v>21.1</v>
      </c>
      <c r="G15" s="25">
        <v>25.4</v>
      </c>
      <c r="H15" s="26">
        <v>26.6</v>
      </c>
      <c r="I15" s="25">
        <v>31.3</v>
      </c>
      <c r="J15" s="26">
        <v>31.1</v>
      </c>
      <c r="K15" s="25">
        <v>16</v>
      </c>
      <c r="L15" s="26">
        <v>25.7</v>
      </c>
      <c r="M15" s="25">
        <v>14</v>
      </c>
      <c r="N15" s="26">
        <v>5.4</v>
      </c>
      <c r="O15" s="25">
        <v>4.3</v>
      </c>
    </row>
    <row r="16" spans="1:15" ht="15" customHeight="1">
      <c r="A16" s="356"/>
      <c r="B16" s="426"/>
      <c r="C16" s="390" t="s">
        <v>165</v>
      </c>
      <c r="D16" s="19">
        <v>50</v>
      </c>
      <c r="E16" s="12">
        <v>16</v>
      </c>
      <c r="F16" s="15">
        <v>18</v>
      </c>
      <c r="G16" s="12">
        <v>5</v>
      </c>
      <c r="H16" s="15">
        <v>4</v>
      </c>
      <c r="I16" s="12">
        <v>13</v>
      </c>
      <c r="J16" s="15">
        <v>22</v>
      </c>
      <c r="K16" s="12">
        <v>10</v>
      </c>
      <c r="L16" s="15">
        <v>12</v>
      </c>
      <c r="M16" s="12">
        <v>11</v>
      </c>
      <c r="N16" s="15">
        <v>3</v>
      </c>
      <c r="O16" s="12">
        <v>1</v>
      </c>
    </row>
    <row r="17" spans="1:15" ht="15" customHeight="1">
      <c r="A17" s="356"/>
      <c r="B17" s="426"/>
      <c r="C17" s="390" t="s">
        <v>165</v>
      </c>
      <c r="D17" s="32">
        <v>100</v>
      </c>
      <c r="E17" s="25">
        <v>32</v>
      </c>
      <c r="F17" s="28">
        <v>36</v>
      </c>
      <c r="G17" s="25">
        <v>10</v>
      </c>
      <c r="H17" s="28">
        <v>8</v>
      </c>
      <c r="I17" s="25">
        <v>26</v>
      </c>
      <c r="J17" s="28">
        <v>44</v>
      </c>
      <c r="K17" s="25">
        <v>20</v>
      </c>
      <c r="L17" s="28">
        <v>24</v>
      </c>
      <c r="M17" s="25">
        <v>22</v>
      </c>
      <c r="N17" s="28">
        <v>6</v>
      </c>
      <c r="O17" s="25">
        <v>2</v>
      </c>
    </row>
    <row r="18" spans="1:15" ht="15" customHeight="1">
      <c r="A18" s="356"/>
      <c r="B18" s="426"/>
      <c r="C18" s="390" t="s">
        <v>166</v>
      </c>
      <c r="D18" s="17">
        <v>120</v>
      </c>
      <c r="E18" s="16">
        <v>51</v>
      </c>
      <c r="F18" s="17">
        <v>25</v>
      </c>
      <c r="G18" s="16">
        <v>25</v>
      </c>
      <c r="H18" s="17">
        <v>26</v>
      </c>
      <c r="I18" s="16">
        <v>25</v>
      </c>
      <c r="J18" s="17">
        <v>43</v>
      </c>
      <c r="K18" s="16">
        <v>24</v>
      </c>
      <c r="L18" s="17">
        <v>25</v>
      </c>
      <c r="M18" s="16">
        <v>17</v>
      </c>
      <c r="N18" s="17">
        <v>13</v>
      </c>
      <c r="O18" s="16">
        <v>8</v>
      </c>
    </row>
    <row r="19" spans="1:15" ht="15" customHeight="1">
      <c r="A19" s="356"/>
      <c r="B19" s="426"/>
      <c r="C19" s="390" t="s">
        <v>166</v>
      </c>
      <c r="D19" s="30">
        <v>100</v>
      </c>
      <c r="E19" s="29">
        <v>42.5</v>
      </c>
      <c r="F19" s="30">
        <v>20.8</v>
      </c>
      <c r="G19" s="29">
        <v>20.8</v>
      </c>
      <c r="H19" s="30">
        <v>21.7</v>
      </c>
      <c r="I19" s="29">
        <v>20.8</v>
      </c>
      <c r="J19" s="30">
        <v>35.8</v>
      </c>
      <c r="K19" s="29">
        <v>20</v>
      </c>
      <c r="L19" s="30">
        <v>20.8</v>
      </c>
      <c r="M19" s="29">
        <v>14.2</v>
      </c>
      <c r="N19" s="30">
        <v>10.8</v>
      </c>
      <c r="O19" s="29">
        <v>6.7</v>
      </c>
    </row>
    <row r="20" spans="1:15" ht="15" customHeight="1">
      <c r="A20" s="356"/>
      <c r="B20" s="426"/>
      <c r="C20" s="390" t="s">
        <v>167</v>
      </c>
      <c r="D20" s="19">
        <v>141</v>
      </c>
      <c r="E20" s="12">
        <v>59</v>
      </c>
      <c r="F20" s="15">
        <v>32</v>
      </c>
      <c r="G20" s="12">
        <v>32</v>
      </c>
      <c r="H20" s="15">
        <v>34</v>
      </c>
      <c r="I20" s="12">
        <v>46</v>
      </c>
      <c r="J20" s="15">
        <v>39</v>
      </c>
      <c r="K20" s="12">
        <v>27</v>
      </c>
      <c r="L20" s="15">
        <v>21</v>
      </c>
      <c r="M20" s="12">
        <v>18</v>
      </c>
      <c r="N20" s="15">
        <v>9</v>
      </c>
      <c r="O20" s="12">
        <v>8</v>
      </c>
    </row>
    <row r="21" spans="1:15" ht="15" customHeight="1">
      <c r="A21" s="356"/>
      <c r="B21" s="426"/>
      <c r="C21" s="390" t="s">
        <v>167</v>
      </c>
      <c r="D21" s="32">
        <v>100</v>
      </c>
      <c r="E21" s="25">
        <v>41.8</v>
      </c>
      <c r="F21" s="28">
        <v>22.7</v>
      </c>
      <c r="G21" s="25">
        <v>22.7</v>
      </c>
      <c r="H21" s="28">
        <v>24.1</v>
      </c>
      <c r="I21" s="25">
        <v>32.6</v>
      </c>
      <c r="J21" s="28">
        <v>27.7</v>
      </c>
      <c r="K21" s="25">
        <v>19.1</v>
      </c>
      <c r="L21" s="28">
        <v>14.9</v>
      </c>
      <c r="M21" s="25">
        <v>12.8</v>
      </c>
      <c r="N21" s="28">
        <v>6.4</v>
      </c>
      <c r="O21" s="25">
        <v>5.7</v>
      </c>
    </row>
    <row r="22" spans="1:15" ht="15" customHeight="1">
      <c r="A22" s="356"/>
      <c r="B22" s="426"/>
      <c r="C22" s="390" t="s">
        <v>168</v>
      </c>
      <c r="D22" s="17">
        <v>210</v>
      </c>
      <c r="E22" s="16">
        <v>82</v>
      </c>
      <c r="F22" s="17">
        <v>38</v>
      </c>
      <c r="G22" s="16">
        <v>56</v>
      </c>
      <c r="H22" s="17">
        <v>62</v>
      </c>
      <c r="I22" s="16">
        <v>80</v>
      </c>
      <c r="J22" s="17">
        <v>58</v>
      </c>
      <c r="K22" s="16">
        <v>32</v>
      </c>
      <c r="L22" s="17">
        <v>50</v>
      </c>
      <c r="M22" s="16">
        <v>30</v>
      </c>
      <c r="N22" s="17">
        <v>9</v>
      </c>
      <c r="O22" s="16">
        <v>11</v>
      </c>
    </row>
    <row r="23" spans="1:15" ht="15" customHeight="1">
      <c r="A23" s="356"/>
      <c r="B23" s="426"/>
      <c r="C23" s="390" t="s">
        <v>168</v>
      </c>
      <c r="D23" s="30">
        <v>100</v>
      </c>
      <c r="E23" s="29">
        <v>39</v>
      </c>
      <c r="F23" s="30">
        <v>18.1</v>
      </c>
      <c r="G23" s="29">
        <v>26.7</v>
      </c>
      <c r="H23" s="30">
        <v>29.5</v>
      </c>
      <c r="I23" s="29">
        <v>38.1</v>
      </c>
      <c r="J23" s="30">
        <v>27.6</v>
      </c>
      <c r="K23" s="29">
        <v>15.2</v>
      </c>
      <c r="L23" s="30">
        <v>23.8</v>
      </c>
      <c r="M23" s="29">
        <v>14.3</v>
      </c>
      <c r="N23" s="30">
        <v>4.3</v>
      </c>
      <c r="O23" s="29">
        <v>5.2</v>
      </c>
    </row>
    <row r="24" spans="1:15" ht="15" customHeight="1">
      <c r="A24" s="356"/>
      <c r="B24" s="426"/>
      <c r="C24" s="390" t="s">
        <v>169</v>
      </c>
      <c r="D24" s="19">
        <v>132</v>
      </c>
      <c r="E24" s="12">
        <v>65</v>
      </c>
      <c r="F24" s="15">
        <v>28</v>
      </c>
      <c r="G24" s="12">
        <v>44</v>
      </c>
      <c r="H24" s="15">
        <v>46</v>
      </c>
      <c r="I24" s="12">
        <v>42</v>
      </c>
      <c r="J24" s="15">
        <v>42</v>
      </c>
      <c r="K24" s="12">
        <v>18</v>
      </c>
      <c r="L24" s="15">
        <v>54</v>
      </c>
      <c r="M24" s="12">
        <v>13</v>
      </c>
      <c r="N24" s="15">
        <v>2</v>
      </c>
      <c r="O24" s="12">
        <v>2</v>
      </c>
    </row>
    <row r="25" spans="1:15" ht="15" customHeight="1">
      <c r="A25" s="356"/>
      <c r="B25" s="426"/>
      <c r="C25" s="390" t="s">
        <v>169</v>
      </c>
      <c r="D25" s="32">
        <v>100</v>
      </c>
      <c r="E25" s="25">
        <v>49.2</v>
      </c>
      <c r="F25" s="28">
        <v>21.2</v>
      </c>
      <c r="G25" s="25">
        <v>33.3</v>
      </c>
      <c r="H25" s="28">
        <v>34.8</v>
      </c>
      <c r="I25" s="25">
        <v>31.8</v>
      </c>
      <c r="J25" s="28">
        <v>31.8</v>
      </c>
      <c r="K25" s="25">
        <v>13.6</v>
      </c>
      <c r="L25" s="28">
        <v>40.9</v>
      </c>
      <c r="M25" s="25">
        <v>9.8</v>
      </c>
      <c r="N25" s="28">
        <v>1.5</v>
      </c>
      <c r="O25" s="25">
        <v>1.5</v>
      </c>
    </row>
    <row r="26" spans="1:15" ht="15" customHeight="1">
      <c r="A26" s="356"/>
      <c r="B26" s="426"/>
      <c r="C26" s="390" t="s">
        <v>170</v>
      </c>
      <c r="D26" s="17">
        <v>32</v>
      </c>
      <c r="E26" s="16">
        <v>19</v>
      </c>
      <c r="F26" s="17">
        <v>2</v>
      </c>
      <c r="G26" s="16">
        <v>13</v>
      </c>
      <c r="H26" s="17">
        <v>9</v>
      </c>
      <c r="I26" s="16">
        <v>9</v>
      </c>
      <c r="J26" s="17">
        <v>10</v>
      </c>
      <c r="K26" s="16">
        <v>1</v>
      </c>
      <c r="L26" s="17">
        <v>12</v>
      </c>
      <c r="M26" s="16">
        <v>6</v>
      </c>
      <c r="N26" s="17">
        <v>2</v>
      </c>
      <c r="O26" s="16">
        <v>0</v>
      </c>
    </row>
    <row r="27" spans="1:15" ht="15" customHeight="1">
      <c r="A27" s="356"/>
      <c r="B27" s="426"/>
      <c r="C27" s="390" t="s">
        <v>170</v>
      </c>
      <c r="D27" s="30">
        <v>100</v>
      </c>
      <c r="E27" s="29">
        <v>59.4</v>
      </c>
      <c r="F27" s="30">
        <v>6.3</v>
      </c>
      <c r="G27" s="29">
        <v>40.6</v>
      </c>
      <c r="H27" s="30">
        <v>28.1</v>
      </c>
      <c r="I27" s="29">
        <v>28.1</v>
      </c>
      <c r="J27" s="30">
        <v>31.3</v>
      </c>
      <c r="K27" s="29">
        <v>3.1</v>
      </c>
      <c r="L27" s="30">
        <v>37.5</v>
      </c>
      <c r="M27" s="29">
        <v>18.8</v>
      </c>
      <c r="N27" s="30">
        <v>6.3</v>
      </c>
      <c r="O27" s="29">
        <v>0</v>
      </c>
    </row>
    <row r="28" spans="1:15" ht="15" customHeight="1">
      <c r="A28" s="356"/>
      <c r="B28" s="426"/>
      <c r="C28" s="390" t="s">
        <v>171</v>
      </c>
      <c r="D28" s="19">
        <v>15</v>
      </c>
      <c r="E28" s="12">
        <v>10</v>
      </c>
      <c r="F28" s="15">
        <v>5</v>
      </c>
      <c r="G28" s="12">
        <v>3</v>
      </c>
      <c r="H28" s="15">
        <v>5</v>
      </c>
      <c r="I28" s="12">
        <v>4</v>
      </c>
      <c r="J28" s="15">
        <v>4</v>
      </c>
      <c r="K28" s="12">
        <v>0</v>
      </c>
      <c r="L28" s="15">
        <v>6</v>
      </c>
      <c r="M28" s="12">
        <v>3</v>
      </c>
      <c r="N28" s="15">
        <v>0</v>
      </c>
      <c r="O28" s="12">
        <v>0</v>
      </c>
    </row>
    <row r="29" spans="1:15" ht="15" customHeight="1" thickBot="1">
      <c r="A29" s="356"/>
      <c r="B29" s="427"/>
      <c r="C29" s="391" t="s">
        <v>171</v>
      </c>
      <c r="D29" s="278">
        <v>100</v>
      </c>
      <c r="E29" s="272">
        <v>66.7</v>
      </c>
      <c r="F29" s="271">
        <v>33.3</v>
      </c>
      <c r="G29" s="272">
        <v>20</v>
      </c>
      <c r="H29" s="271">
        <v>33.3</v>
      </c>
      <c r="I29" s="272">
        <v>26.7</v>
      </c>
      <c r="J29" s="271">
        <v>26.7</v>
      </c>
      <c r="K29" s="272">
        <v>0</v>
      </c>
      <c r="L29" s="271">
        <v>40</v>
      </c>
      <c r="M29" s="272">
        <v>20</v>
      </c>
      <c r="N29" s="271">
        <v>0</v>
      </c>
      <c r="O29" s="272">
        <v>0</v>
      </c>
    </row>
    <row r="30" spans="1:15" ht="15" customHeight="1" thickTop="1">
      <c r="A30" s="356"/>
      <c r="B30" s="412" t="s">
        <v>172</v>
      </c>
      <c r="C30" s="414" t="s">
        <v>164</v>
      </c>
      <c r="D30" s="17">
        <v>501</v>
      </c>
      <c r="E30" s="67">
        <v>236</v>
      </c>
      <c r="F30" s="17">
        <v>102</v>
      </c>
      <c r="G30" s="67">
        <v>140</v>
      </c>
      <c r="H30" s="17">
        <v>127</v>
      </c>
      <c r="I30" s="67">
        <v>176</v>
      </c>
      <c r="J30" s="17">
        <v>92</v>
      </c>
      <c r="K30" s="67">
        <v>93</v>
      </c>
      <c r="L30" s="17">
        <v>140</v>
      </c>
      <c r="M30" s="67">
        <v>66</v>
      </c>
      <c r="N30" s="17">
        <v>38</v>
      </c>
      <c r="O30" s="67">
        <v>15</v>
      </c>
    </row>
    <row r="31" spans="1:15" ht="15" customHeight="1">
      <c r="A31" s="356"/>
      <c r="B31" s="412"/>
      <c r="C31" s="410"/>
      <c r="D31" s="30">
        <v>100</v>
      </c>
      <c r="E31" s="29">
        <v>47.1</v>
      </c>
      <c r="F31" s="30">
        <v>20.4</v>
      </c>
      <c r="G31" s="29">
        <v>27.9</v>
      </c>
      <c r="H31" s="30">
        <v>25.3</v>
      </c>
      <c r="I31" s="29">
        <v>35.1</v>
      </c>
      <c r="J31" s="30">
        <v>18.4</v>
      </c>
      <c r="K31" s="29">
        <v>18.6</v>
      </c>
      <c r="L31" s="30">
        <v>27.9</v>
      </c>
      <c r="M31" s="29">
        <v>13.2</v>
      </c>
      <c r="N31" s="30">
        <v>7.6</v>
      </c>
      <c r="O31" s="29">
        <v>3</v>
      </c>
    </row>
    <row r="32" spans="1:15" ht="15" customHeight="1">
      <c r="A32" s="356"/>
      <c r="B32" s="412"/>
      <c r="C32" s="390" t="s">
        <v>165</v>
      </c>
      <c r="D32" s="19">
        <v>36</v>
      </c>
      <c r="E32" s="12">
        <v>14</v>
      </c>
      <c r="F32" s="15">
        <v>4</v>
      </c>
      <c r="G32" s="12">
        <v>5</v>
      </c>
      <c r="H32" s="15">
        <v>3</v>
      </c>
      <c r="I32" s="12">
        <v>8</v>
      </c>
      <c r="J32" s="15">
        <v>8</v>
      </c>
      <c r="K32" s="12">
        <v>11</v>
      </c>
      <c r="L32" s="15">
        <v>8</v>
      </c>
      <c r="M32" s="12">
        <v>10</v>
      </c>
      <c r="N32" s="15">
        <v>4</v>
      </c>
      <c r="O32" s="12">
        <v>0</v>
      </c>
    </row>
    <row r="33" spans="1:15" ht="15" customHeight="1">
      <c r="A33" s="356"/>
      <c r="B33" s="412"/>
      <c r="C33" s="390" t="s">
        <v>165</v>
      </c>
      <c r="D33" s="32">
        <v>100</v>
      </c>
      <c r="E33" s="25">
        <v>38.9</v>
      </c>
      <c r="F33" s="28">
        <v>11.1</v>
      </c>
      <c r="G33" s="25">
        <v>13.9</v>
      </c>
      <c r="H33" s="28">
        <v>8.3</v>
      </c>
      <c r="I33" s="25">
        <v>22.2</v>
      </c>
      <c r="J33" s="28">
        <v>22.2</v>
      </c>
      <c r="K33" s="25">
        <v>30.6</v>
      </c>
      <c r="L33" s="28">
        <v>22.2</v>
      </c>
      <c r="M33" s="25">
        <v>27.8</v>
      </c>
      <c r="N33" s="28">
        <v>11.1</v>
      </c>
      <c r="O33" s="25">
        <v>0</v>
      </c>
    </row>
    <row r="34" spans="1:15" ht="15" customHeight="1">
      <c r="A34" s="356"/>
      <c r="B34" s="412"/>
      <c r="C34" s="390" t="s">
        <v>166</v>
      </c>
      <c r="D34" s="17">
        <v>61</v>
      </c>
      <c r="E34" s="16">
        <v>27</v>
      </c>
      <c r="F34" s="17">
        <v>16</v>
      </c>
      <c r="G34" s="16">
        <v>14</v>
      </c>
      <c r="H34" s="17">
        <v>12</v>
      </c>
      <c r="I34" s="16">
        <v>20</v>
      </c>
      <c r="J34" s="17">
        <v>11</v>
      </c>
      <c r="K34" s="16">
        <v>9</v>
      </c>
      <c r="L34" s="17">
        <v>12</v>
      </c>
      <c r="M34" s="16">
        <v>9</v>
      </c>
      <c r="N34" s="17">
        <v>7</v>
      </c>
      <c r="O34" s="16">
        <v>3</v>
      </c>
    </row>
    <row r="35" spans="1:15" ht="15" customHeight="1">
      <c r="A35" s="356"/>
      <c r="B35" s="412"/>
      <c r="C35" s="390" t="s">
        <v>166</v>
      </c>
      <c r="D35" s="30">
        <v>100</v>
      </c>
      <c r="E35" s="29">
        <v>44.3</v>
      </c>
      <c r="F35" s="30">
        <v>26.2</v>
      </c>
      <c r="G35" s="29">
        <v>23</v>
      </c>
      <c r="H35" s="30">
        <v>19.7</v>
      </c>
      <c r="I35" s="29">
        <v>32.8</v>
      </c>
      <c r="J35" s="30">
        <v>18</v>
      </c>
      <c r="K35" s="29">
        <v>14.8</v>
      </c>
      <c r="L35" s="30">
        <v>19.7</v>
      </c>
      <c r="M35" s="29">
        <v>14.8</v>
      </c>
      <c r="N35" s="30">
        <v>11.5</v>
      </c>
      <c r="O35" s="29">
        <v>4.9</v>
      </c>
    </row>
    <row r="36" spans="1:15" ht="15" customHeight="1">
      <c r="A36" s="356"/>
      <c r="B36" s="412"/>
      <c r="C36" s="390" t="s">
        <v>167</v>
      </c>
      <c r="D36" s="19">
        <v>91</v>
      </c>
      <c r="E36" s="12">
        <v>35</v>
      </c>
      <c r="F36" s="15">
        <v>14</v>
      </c>
      <c r="G36" s="12">
        <v>23</v>
      </c>
      <c r="H36" s="15">
        <v>26</v>
      </c>
      <c r="I36" s="12">
        <v>31</v>
      </c>
      <c r="J36" s="15">
        <v>15</v>
      </c>
      <c r="K36" s="12">
        <v>22</v>
      </c>
      <c r="L36" s="15">
        <v>22</v>
      </c>
      <c r="M36" s="12">
        <v>16</v>
      </c>
      <c r="N36" s="15">
        <v>9</v>
      </c>
      <c r="O36" s="12">
        <v>6</v>
      </c>
    </row>
    <row r="37" spans="1:15" ht="15" customHeight="1">
      <c r="A37" s="356"/>
      <c r="B37" s="412"/>
      <c r="C37" s="390" t="s">
        <v>167</v>
      </c>
      <c r="D37" s="32">
        <v>100</v>
      </c>
      <c r="E37" s="25">
        <v>38.5</v>
      </c>
      <c r="F37" s="28">
        <v>15.4</v>
      </c>
      <c r="G37" s="25">
        <v>25.3</v>
      </c>
      <c r="H37" s="28">
        <v>28.6</v>
      </c>
      <c r="I37" s="25">
        <v>34.1</v>
      </c>
      <c r="J37" s="28">
        <v>16.5</v>
      </c>
      <c r="K37" s="25">
        <v>24.2</v>
      </c>
      <c r="L37" s="28">
        <v>24.2</v>
      </c>
      <c r="M37" s="25">
        <v>17.6</v>
      </c>
      <c r="N37" s="28">
        <v>9.9</v>
      </c>
      <c r="O37" s="25">
        <v>6.6</v>
      </c>
    </row>
    <row r="38" spans="1:15" ht="15" customHeight="1">
      <c r="A38" s="356"/>
      <c r="B38" s="412"/>
      <c r="C38" s="390" t="s">
        <v>168</v>
      </c>
      <c r="D38" s="17">
        <v>151</v>
      </c>
      <c r="E38" s="16">
        <v>69</v>
      </c>
      <c r="F38" s="17">
        <v>35</v>
      </c>
      <c r="G38" s="16">
        <v>42</v>
      </c>
      <c r="H38" s="17">
        <v>43</v>
      </c>
      <c r="I38" s="16">
        <v>52</v>
      </c>
      <c r="J38" s="17">
        <v>29</v>
      </c>
      <c r="K38" s="16">
        <v>23</v>
      </c>
      <c r="L38" s="17">
        <v>50</v>
      </c>
      <c r="M38" s="16">
        <v>18</v>
      </c>
      <c r="N38" s="17">
        <v>8</v>
      </c>
      <c r="O38" s="16">
        <v>3</v>
      </c>
    </row>
    <row r="39" spans="1:15" ht="15" customHeight="1">
      <c r="A39" s="356"/>
      <c r="B39" s="412"/>
      <c r="C39" s="390" t="s">
        <v>168</v>
      </c>
      <c r="D39" s="30">
        <v>100</v>
      </c>
      <c r="E39" s="29">
        <v>45.7</v>
      </c>
      <c r="F39" s="30">
        <v>23.2</v>
      </c>
      <c r="G39" s="29">
        <v>27.8</v>
      </c>
      <c r="H39" s="30">
        <v>28.5</v>
      </c>
      <c r="I39" s="29">
        <v>34.4</v>
      </c>
      <c r="J39" s="30">
        <v>19.2</v>
      </c>
      <c r="K39" s="29">
        <v>15.2</v>
      </c>
      <c r="L39" s="30">
        <v>33.1</v>
      </c>
      <c r="M39" s="29">
        <v>11.9</v>
      </c>
      <c r="N39" s="30">
        <v>5.3</v>
      </c>
      <c r="O39" s="29">
        <v>2</v>
      </c>
    </row>
    <row r="40" spans="1:15" ht="15" customHeight="1">
      <c r="A40" s="356"/>
      <c r="B40" s="412"/>
      <c r="C40" s="390" t="s">
        <v>169</v>
      </c>
      <c r="D40" s="19">
        <v>112</v>
      </c>
      <c r="E40" s="12">
        <v>59</v>
      </c>
      <c r="F40" s="15">
        <v>25</v>
      </c>
      <c r="G40" s="12">
        <v>39</v>
      </c>
      <c r="H40" s="15">
        <v>26</v>
      </c>
      <c r="I40" s="12">
        <v>47</v>
      </c>
      <c r="J40" s="15">
        <v>17</v>
      </c>
      <c r="K40" s="12">
        <v>22</v>
      </c>
      <c r="L40" s="15">
        <v>32</v>
      </c>
      <c r="M40" s="12">
        <v>7</v>
      </c>
      <c r="N40" s="15">
        <v>8</v>
      </c>
      <c r="O40" s="12">
        <v>3</v>
      </c>
    </row>
    <row r="41" spans="1:15" ht="15" customHeight="1">
      <c r="A41" s="356"/>
      <c r="B41" s="412"/>
      <c r="C41" s="390" t="s">
        <v>169</v>
      </c>
      <c r="D41" s="32">
        <v>100</v>
      </c>
      <c r="E41" s="25">
        <v>52.7</v>
      </c>
      <c r="F41" s="28">
        <v>22.3</v>
      </c>
      <c r="G41" s="25">
        <v>34.8</v>
      </c>
      <c r="H41" s="28">
        <v>23.2</v>
      </c>
      <c r="I41" s="25">
        <v>42</v>
      </c>
      <c r="J41" s="28">
        <v>15.2</v>
      </c>
      <c r="K41" s="25">
        <v>19.6</v>
      </c>
      <c r="L41" s="28">
        <v>28.6</v>
      </c>
      <c r="M41" s="25">
        <v>6.3</v>
      </c>
      <c r="N41" s="28">
        <v>7.1</v>
      </c>
      <c r="O41" s="25">
        <v>2.7</v>
      </c>
    </row>
    <row r="42" spans="1:15" ht="15" customHeight="1">
      <c r="A42" s="356"/>
      <c r="B42" s="412"/>
      <c r="C42" s="390" t="s">
        <v>170</v>
      </c>
      <c r="D42" s="17">
        <v>39</v>
      </c>
      <c r="E42" s="16">
        <v>25</v>
      </c>
      <c r="F42" s="17">
        <v>5</v>
      </c>
      <c r="G42" s="16">
        <v>14</v>
      </c>
      <c r="H42" s="17">
        <v>15</v>
      </c>
      <c r="I42" s="16">
        <v>14</v>
      </c>
      <c r="J42" s="17">
        <v>8</v>
      </c>
      <c r="K42" s="16">
        <v>6</v>
      </c>
      <c r="L42" s="17">
        <v>11</v>
      </c>
      <c r="M42" s="16">
        <v>5</v>
      </c>
      <c r="N42" s="17">
        <v>0</v>
      </c>
      <c r="O42" s="16">
        <v>0</v>
      </c>
    </row>
    <row r="43" spans="1:15" ht="15" customHeight="1">
      <c r="A43" s="356"/>
      <c r="B43" s="412"/>
      <c r="C43" s="390" t="s">
        <v>170</v>
      </c>
      <c r="D43" s="30">
        <v>100</v>
      </c>
      <c r="E43" s="29">
        <v>64.1</v>
      </c>
      <c r="F43" s="30">
        <v>12.8</v>
      </c>
      <c r="G43" s="29">
        <v>35.9</v>
      </c>
      <c r="H43" s="30">
        <v>38.5</v>
      </c>
      <c r="I43" s="29">
        <v>35.9</v>
      </c>
      <c r="J43" s="30">
        <v>20.5</v>
      </c>
      <c r="K43" s="29">
        <v>15.4</v>
      </c>
      <c r="L43" s="30">
        <v>28.2</v>
      </c>
      <c r="M43" s="29">
        <v>12.8</v>
      </c>
      <c r="N43" s="30">
        <v>0</v>
      </c>
      <c r="O43" s="29">
        <v>0</v>
      </c>
    </row>
    <row r="44" spans="1:15" ht="15" customHeight="1">
      <c r="A44" s="356"/>
      <c r="B44" s="412"/>
      <c r="C44" s="390" t="s">
        <v>171</v>
      </c>
      <c r="D44" s="19">
        <v>11</v>
      </c>
      <c r="E44" s="12">
        <v>7</v>
      </c>
      <c r="F44" s="15">
        <v>3</v>
      </c>
      <c r="G44" s="12">
        <v>3</v>
      </c>
      <c r="H44" s="15">
        <v>2</v>
      </c>
      <c r="I44" s="12">
        <v>4</v>
      </c>
      <c r="J44" s="15">
        <v>4</v>
      </c>
      <c r="K44" s="12">
        <v>0</v>
      </c>
      <c r="L44" s="15">
        <v>5</v>
      </c>
      <c r="M44" s="12">
        <v>1</v>
      </c>
      <c r="N44" s="15">
        <v>2</v>
      </c>
      <c r="O44" s="12">
        <v>0</v>
      </c>
    </row>
    <row r="45" spans="1:15" ht="15" customHeight="1">
      <c r="A45" s="357"/>
      <c r="B45" s="413"/>
      <c r="C45" s="390" t="s">
        <v>171</v>
      </c>
      <c r="D45" s="32">
        <v>100</v>
      </c>
      <c r="E45" s="25">
        <v>63.6</v>
      </c>
      <c r="F45" s="28">
        <v>27.3</v>
      </c>
      <c r="G45" s="25">
        <v>27.3</v>
      </c>
      <c r="H45" s="28">
        <v>18.2</v>
      </c>
      <c r="I45" s="25">
        <v>36.4</v>
      </c>
      <c r="J45" s="28">
        <v>36.4</v>
      </c>
      <c r="K45" s="25">
        <v>0</v>
      </c>
      <c r="L45" s="28">
        <v>45.5</v>
      </c>
      <c r="M45" s="25">
        <v>9.1</v>
      </c>
      <c r="N45" s="28">
        <v>18.2</v>
      </c>
      <c r="O45" s="25">
        <v>0</v>
      </c>
    </row>
    <row r="46" spans="1:15" ht="15" customHeight="1">
      <c r="A46" s="349" t="s">
        <v>173</v>
      </c>
      <c r="B46" s="367" t="s">
        <v>162</v>
      </c>
      <c r="C46" s="370" t="s">
        <v>174</v>
      </c>
      <c r="D46" s="22">
        <v>701</v>
      </c>
      <c r="E46" s="12">
        <v>303</v>
      </c>
      <c r="F46" s="13">
        <v>149</v>
      </c>
      <c r="G46" s="12">
        <v>179</v>
      </c>
      <c r="H46" s="13">
        <v>186</v>
      </c>
      <c r="I46" s="12">
        <v>219</v>
      </c>
      <c r="J46" s="12">
        <v>218</v>
      </c>
      <c r="K46" s="13">
        <v>112</v>
      </c>
      <c r="L46" s="12">
        <v>180</v>
      </c>
      <c r="M46" s="14">
        <v>98</v>
      </c>
      <c r="N46" s="19">
        <v>38</v>
      </c>
      <c r="O46" s="12">
        <v>30</v>
      </c>
    </row>
    <row r="47" spans="1:15" ht="15" customHeight="1">
      <c r="A47" s="350"/>
      <c r="B47" s="367"/>
      <c r="C47" s="370"/>
      <c r="D47" s="35">
        <v>100</v>
      </c>
      <c r="E47" s="25">
        <v>43.2</v>
      </c>
      <c r="F47" s="26">
        <v>21.3</v>
      </c>
      <c r="G47" s="25">
        <v>25.5</v>
      </c>
      <c r="H47" s="26">
        <v>26.5</v>
      </c>
      <c r="I47" s="25">
        <v>31.2</v>
      </c>
      <c r="J47" s="25">
        <v>31.1</v>
      </c>
      <c r="K47" s="26">
        <v>16</v>
      </c>
      <c r="L47" s="25">
        <v>25.7</v>
      </c>
      <c r="M47" s="27">
        <v>14</v>
      </c>
      <c r="N47" s="32">
        <v>5.4</v>
      </c>
      <c r="O47" s="25">
        <v>4.3</v>
      </c>
    </row>
    <row r="48" spans="1:15" ht="15" customHeight="1">
      <c r="A48" s="350"/>
      <c r="B48" s="367"/>
      <c r="C48" s="370" t="s">
        <v>175</v>
      </c>
      <c r="D48" s="19">
        <v>195</v>
      </c>
      <c r="E48" s="12">
        <v>64</v>
      </c>
      <c r="F48" s="15">
        <v>42</v>
      </c>
      <c r="G48" s="12">
        <v>37</v>
      </c>
      <c r="H48" s="15">
        <v>47</v>
      </c>
      <c r="I48" s="12">
        <v>69</v>
      </c>
      <c r="J48" s="12">
        <v>58</v>
      </c>
      <c r="K48" s="15">
        <v>40</v>
      </c>
      <c r="L48" s="12">
        <v>35</v>
      </c>
      <c r="M48" s="14">
        <v>26</v>
      </c>
      <c r="N48" s="19">
        <v>10</v>
      </c>
      <c r="O48" s="12">
        <v>14</v>
      </c>
    </row>
    <row r="49" spans="1:15" ht="15" customHeight="1">
      <c r="A49" s="350"/>
      <c r="B49" s="367"/>
      <c r="C49" s="370" t="s">
        <v>175</v>
      </c>
      <c r="D49" s="32">
        <v>100</v>
      </c>
      <c r="E49" s="25">
        <v>32.8</v>
      </c>
      <c r="F49" s="28">
        <v>21.5</v>
      </c>
      <c r="G49" s="25">
        <v>19</v>
      </c>
      <c r="H49" s="28">
        <v>24.1</v>
      </c>
      <c r="I49" s="25">
        <v>35.4</v>
      </c>
      <c r="J49" s="25">
        <v>29.7</v>
      </c>
      <c r="K49" s="28">
        <v>20.5</v>
      </c>
      <c r="L49" s="25">
        <v>17.9</v>
      </c>
      <c r="M49" s="27">
        <v>13.3</v>
      </c>
      <c r="N49" s="32">
        <v>5.1</v>
      </c>
      <c r="O49" s="25">
        <v>7.2</v>
      </c>
    </row>
    <row r="50" spans="1:15" ht="15" customHeight="1">
      <c r="A50" s="350"/>
      <c r="B50" s="367"/>
      <c r="C50" s="395" t="s">
        <v>176</v>
      </c>
      <c r="D50" s="22">
        <v>194</v>
      </c>
      <c r="E50" s="12">
        <v>89</v>
      </c>
      <c r="F50" s="13">
        <v>42</v>
      </c>
      <c r="G50" s="12">
        <v>47</v>
      </c>
      <c r="H50" s="13">
        <v>51</v>
      </c>
      <c r="I50" s="12">
        <v>48</v>
      </c>
      <c r="J50" s="12">
        <v>70</v>
      </c>
      <c r="K50" s="13">
        <v>33</v>
      </c>
      <c r="L50" s="12">
        <v>45</v>
      </c>
      <c r="M50" s="14">
        <v>29</v>
      </c>
      <c r="N50" s="19">
        <v>11</v>
      </c>
      <c r="O50" s="12">
        <v>7</v>
      </c>
    </row>
    <row r="51" spans="1:15" ht="15" customHeight="1">
      <c r="A51" s="350"/>
      <c r="B51" s="367"/>
      <c r="C51" s="396" t="s">
        <v>177</v>
      </c>
      <c r="D51" s="35">
        <v>100</v>
      </c>
      <c r="E51" s="25">
        <v>45.9</v>
      </c>
      <c r="F51" s="26">
        <v>21.6</v>
      </c>
      <c r="G51" s="25">
        <v>24.2</v>
      </c>
      <c r="H51" s="26">
        <v>26.3</v>
      </c>
      <c r="I51" s="25">
        <v>24.7</v>
      </c>
      <c r="J51" s="25">
        <v>36.1</v>
      </c>
      <c r="K51" s="26">
        <v>17</v>
      </c>
      <c r="L51" s="25">
        <v>23.2</v>
      </c>
      <c r="M51" s="27">
        <v>14.9</v>
      </c>
      <c r="N51" s="32">
        <v>5.7</v>
      </c>
      <c r="O51" s="25">
        <v>3.6</v>
      </c>
    </row>
    <row r="52" spans="1:15" ht="15" customHeight="1">
      <c r="A52" s="350"/>
      <c r="B52" s="367"/>
      <c r="C52" s="370" t="s">
        <v>178</v>
      </c>
      <c r="D52" s="19">
        <v>18</v>
      </c>
      <c r="E52" s="12">
        <v>9</v>
      </c>
      <c r="F52" s="15">
        <v>0</v>
      </c>
      <c r="G52" s="12">
        <v>10</v>
      </c>
      <c r="H52" s="15">
        <v>5</v>
      </c>
      <c r="I52" s="12">
        <v>7</v>
      </c>
      <c r="J52" s="12">
        <v>5</v>
      </c>
      <c r="K52" s="15">
        <v>2</v>
      </c>
      <c r="L52" s="12">
        <v>7</v>
      </c>
      <c r="M52" s="14">
        <v>0</v>
      </c>
      <c r="N52" s="19">
        <v>0</v>
      </c>
      <c r="O52" s="12">
        <v>0</v>
      </c>
    </row>
    <row r="53" spans="1:15" ht="15" customHeight="1">
      <c r="A53" s="350"/>
      <c r="B53" s="367"/>
      <c r="C53" s="370" t="s">
        <v>178</v>
      </c>
      <c r="D53" s="32">
        <v>100</v>
      </c>
      <c r="E53" s="25">
        <v>50</v>
      </c>
      <c r="F53" s="28">
        <v>0</v>
      </c>
      <c r="G53" s="25">
        <v>55.6</v>
      </c>
      <c r="H53" s="28">
        <v>27.8</v>
      </c>
      <c r="I53" s="25">
        <v>38.9</v>
      </c>
      <c r="J53" s="25">
        <v>27.8</v>
      </c>
      <c r="K53" s="28">
        <v>11.1</v>
      </c>
      <c r="L53" s="25">
        <v>38.9</v>
      </c>
      <c r="M53" s="27">
        <v>0</v>
      </c>
      <c r="N53" s="32">
        <v>0</v>
      </c>
      <c r="O53" s="25">
        <v>0</v>
      </c>
    </row>
    <row r="54" spans="1:15" ht="15" customHeight="1">
      <c r="A54" s="350"/>
      <c r="B54" s="367"/>
      <c r="C54" s="370" t="s">
        <v>179</v>
      </c>
      <c r="D54" s="17">
        <v>51</v>
      </c>
      <c r="E54" s="16">
        <v>18</v>
      </c>
      <c r="F54" s="17">
        <v>8</v>
      </c>
      <c r="G54" s="16">
        <v>10</v>
      </c>
      <c r="H54" s="17">
        <v>15</v>
      </c>
      <c r="I54" s="16">
        <v>21</v>
      </c>
      <c r="J54" s="16">
        <v>17</v>
      </c>
      <c r="K54" s="17">
        <v>5</v>
      </c>
      <c r="L54" s="16">
        <v>17</v>
      </c>
      <c r="M54" s="18">
        <v>7</v>
      </c>
      <c r="N54" s="20">
        <v>3</v>
      </c>
      <c r="O54" s="16">
        <v>4</v>
      </c>
    </row>
    <row r="55" spans="1:15" ht="15" customHeight="1">
      <c r="A55" s="350"/>
      <c r="B55" s="367"/>
      <c r="C55" s="370" t="s">
        <v>179</v>
      </c>
      <c r="D55" s="30">
        <v>100</v>
      </c>
      <c r="E55" s="29">
        <v>35.3</v>
      </c>
      <c r="F55" s="30">
        <v>15.7</v>
      </c>
      <c r="G55" s="29">
        <v>19.6</v>
      </c>
      <c r="H55" s="30">
        <v>29.4</v>
      </c>
      <c r="I55" s="29">
        <v>41.2</v>
      </c>
      <c r="J55" s="29">
        <v>33.3</v>
      </c>
      <c r="K55" s="30">
        <v>9.8</v>
      </c>
      <c r="L55" s="29">
        <v>33.3</v>
      </c>
      <c r="M55" s="31">
        <v>13.7</v>
      </c>
      <c r="N55" s="33">
        <v>5.9</v>
      </c>
      <c r="O55" s="29">
        <v>7.8</v>
      </c>
    </row>
    <row r="56" spans="1:15" ht="15" customHeight="1">
      <c r="A56" s="350"/>
      <c r="B56" s="367"/>
      <c r="C56" s="370" t="s">
        <v>180</v>
      </c>
      <c r="D56" s="19">
        <v>132</v>
      </c>
      <c r="E56" s="12">
        <v>69</v>
      </c>
      <c r="F56" s="15">
        <v>34</v>
      </c>
      <c r="G56" s="12">
        <v>42</v>
      </c>
      <c r="H56" s="15">
        <v>36</v>
      </c>
      <c r="I56" s="12">
        <v>38</v>
      </c>
      <c r="J56" s="12">
        <v>35</v>
      </c>
      <c r="K56" s="15">
        <v>21</v>
      </c>
      <c r="L56" s="12">
        <v>40</v>
      </c>
      <c r="M56" s="14">
        <v>17</v>
      </c>
      <c r="N56" s="19">
        <v>8</v>
      </c>
      <c r="O56" s="12">
        <v>2</v>
      </c>
    </row>
    <row r="57" spans="1:15" ht="15" customHeight="1">
      <c r="A57" s="350"/>
      <c r="B57" s="367"/>
      <c r="C57" s="370" t="s">
        <v>180</v>
      </c>
      <c r="D57" s="32">
        <v>100</v>
      </c>
      <c r="E57" s="25">
        <v>52.3</v>
      </c>
      <c r="F57" s="28">
        <v>25.8</v>
      </c>
      <c r="G57" s="25">
        <v>31.8</v>
      </c>
      <c r="H57" s="28">
        <v>27.3</v>
      </c>
      <c r="I57" s="25">
        <v>28.8</v>
      </c>
      <c r="J57" s="25">
        <v>26.5</v>
      </c>
      <c r="K57" s="28">
        <v>15.9</v>
      </c>
      <c r="L57" s="25">
        <v>30.3</v>
      </c>
      <c r="M57" s="27">
        <v>12.9</v>
      </c>
      <c r="N57" s="32">
        <v>6.1</v>
      </c>
      <c r="O57" s="25">
        <v>1.5</v>
      </c>
    </row>
    <row r="58" spans="1:15" ht="15" customHeight="1">
      <c r="A58" s="350"/>
      <c r="B58" s="367"/>
      <c r="C58" s="370" t="s">
        <v>2</v>
      </c>
      <c r="D58" s="17">
        <v>13</v>
      </c>
      <c r="E58" s="16">
        <v>7</v>
      </c>
      <c r="F58" s="17">
        <v>2</v>
      </c>
      <c r="G58" s="16">
        <v>2</v>
      </c>
      <c r="H58" s="17">
        <v>4</v>
      </c>
      <c r="I58" s="16">
        <v>2</v>
      </c>
      <c r="J58" s="16">
        <v>6</v>
      </c>
      <c r="K58" s="17">
        <v>1</v>
      </c>
      <c r="L58" s="16">
        <v>2</v>
      </c>
      <c r="M58" s="18">
        <v>0</v>
      </c>
      <c r="N58" s="20">
        <v>1</v>
      </c>
      <c r="O58" s="16">
        <v>1</v>
      </c>
    </row>
    <row r="59" spans="1:15" ht="15" customHeight="1">
      <c r="A59" s="350"/>
      <c r="B59" s="367"/>
      <c r="C59" s="370" t="s">
        <v>2</v>
      </c>
      <c r="D59" s="30">
        <v>100</v>
      </c>
      <c r="E59" s="29">
        <v>53.8</v>
      </c>
      <c r="F59" s="30">
        <v>15.4</v>
      </c>
      <c r="G59" s="29">
        <v>15.4</v>
      </c>
      <c r="H59" s="30">
        <v>30.8</v>
      </c>
      <c r="I59" s="29">
        <v>15.4</v>
      </c>
      <c r="J59" s="29">
        <v>46.2</v>
      </c>
      <c r="K59" s="30">
        <v>7.7</v>
      </c>
      <c r="L59" s="29">
        <v>15.4</v>
      </c>
      <c r="M59" s="31">
        <v>0</v>
      </c>
      <c r="N59" s="33">
        <v>7.7</v>
      </c>
      <c r="O59" s="29">
        <v>7.7</v>
      </c>
    </row>
    <row r="60" spans="1:15" ht="15" customHeight="1">
      <c r="A60" s="350"/>
      <c r="B60" s="367"/>
      <c r="C60" s="370" t="s">
        <v>181</v>
      </c>
      <c r="D60" s="19">
        <v>6</v>
      </c>
      <c r="E60" s="12">
        <v>0</v>
      </c>
      <c r="F60" s="15">
        <v>3</v>
      </c>
      <c r="G60" s="12">
        <v>1</v>
      </c>
      <c r="H60" s="15">
        <v>0</v>
      </c>
      <c r="I60" s="12">
        <v>4</v>
      </c>
      <c r="J60" s="12">
        <v>3</v>
      </c>
      <c r="K60" s="15">
        <v>1</v>
      </c>
      <c r="L60" s="12">
        <v>3</v>
      </c>
      <c r="M60" s="14">
        <v>2</v>
      </c>
      <c r="N60" s="19">
        <v>0</v>
      </c>
      <c r="O60" s="12">
        <v>0</v>
      </c>
    </row>
    <row r="61" spans="1:15" ht="15" customHeight="1">
      <c r="A61" s="350"/>
      <c r="B61" s="367"/>
      <c r="C61" s="370" t="s">
        <v>181</v>
      </c>
      <c r="D61" s="32">
        <v>100</v>
      </c>
      <c r="E61" s="25">
        <v>0</v>
      </c>
      <c r="F61" s="28">
        <v>50</v>
      </c>
      <c r="G61" s="25">
        <v>16.7</v>
      </c>
      <c r="H61" s="28">
        <v>0</v>
      </c>
      <c r="I61" s="25">
        <v>66.7</v>
      </c>
      <c r="J61" s="25">
        <v>50</v>
      </c>
      <c r="K61" s="28">
        <v>16.7</v>
      </c>
      <c r="L61" s="25">
        <v>50</v>
      </c>
      <c r="M61" s="27">
        <v>33.3</v>
      </c>
      <c r="N61" s="32">
        <v>0</v>
      </c>
      <c r="O61" s="25">
        <v>0</v>
      </c>
    </row>
    <row r="62" spans="1:15" ht="15" customHeight="1">
      <c r="A62" s="350"/>
      <c r="B62" s="367"/>
      <c r="C62" s="370" t="s">
        <v>182</v>
      </c>
      <c r="D62" s="17">
        <v>92</v>
      </c>
      <c r="E62" s="16">
        <v>47</v>
      </c>
      <c r="F62" s="17">
        <v>18</v>
      </c>
      <c r="G62" s="16">
        <v>30</v>
      </c>
      <c r="H62" s="17">
        <v>28</v>
      </c>
      <c r="I62" s="16">
        <v>30</v>
      </c>
      <c r="J62" s="16">
        <v>24</v>
      </c>
      <c r="K62" s="17">
        <v>9</v>
      </c>
      <c r="L62" s="16">
        <v>31</v>
      </c>
      <c r="M62" s="18">
        <v>17</v>
      </c>
      <c r="N62" s="20">
        <v>5</v>
      </c>
      <c r="O62" s="16">
        <v>2</v>
      </c>
    </row>
    <row r="63" spans="1:15" ht="15" customHeight="1" thickBot="1">
      <c r="A63" s="350"/>
      <c r="B63" s="371"/>
      <c r="C63" s="372" t="s">
        <v>182</v>
      </c>
      <c r="D63" s="271">
        <v>100</v>
      </c>
      <c r="E63" s="272">
        <v>51.1</v>
      </c>
      <c r="F63" s="271">
        <v>19.6</v>
      </c>
      <c r="G63" s="272">
        <v>32.6</v>
      </c>
      <c r="H63" s="271">
        <v>30.4</v>
      </c>
      <c r="I63" s="272">
        <v>32.6</v>
      </c>
      <c r="J63" s="272">
        <v>26.1</v>
      </c>
      <c r="K63" s="271">
        <v>9.8</v>
      </c>
      <c r="L63" s="272">
        <v>33.7</v>
      </c>
      <c r="M63" s="273">
        <v>18.5</v>
      </c>
      <c r="N63" s="278">
        <v>5.4</v>
      </c>
      <c r="O63" s="272">
        <v>2.2</v>
      </c>
    </row>
    <row r="64" spans="1:15" ht="15" customHeight="1" thickTop="1">
      <c r="A64" s="350"/>
      <c r="B64" s="363" t="s">
        <v>172</v>
      </c>
      <c r="C64" s="387" t="s">
        <v>174</v>
      </c>
      <c r="D64" s="295">
        <v>501</v>
      </c>
      <c r="E64" s="67">
        <v>236</v>
      </c>
      <c r="F64" s="299">
        <v>101</v>
      </c>
      <c r="G64" s="67">
        <v>140</v>
      </c>
      <c r="H64" s="299">
        <v>128</v>
      </c>
      <c r="I64" s="67">
        <v>177</v>
      </c>
      <c r="J64" s="299">
        <v>93</v>
      </c>
      <c r="K64" s="67">
        <v>93</v>
      </c>
      <c r="L64" s="299">
        <v>140</v>
      </c>
      <c r="M64" s="67">
        <v>65</v>
      </c>
      <c r="N64" s="299">
        <v>37</v>
      </c>
      <c r="O64" s="67">
        <v>15</v>
      </c>
    </row>
    <row r="65" spans="1:15" ht="15" customHeight="1">
      <c r="A65" s="350"/>
      <c r="B65" s="367"/>
      <c r="C65" s="370"/>
      <c r="D65" s="33">
        <v>100</v>
      </c>
      <c r="E65" s="29">
        <v>47.1</v>
      </c>
      <c r="F65" s="30">
        <v>20.2</v>
      </c>
      <c r="G65" s="29">
        <v>27.9</v>
      </c>
      <c r="H65" s="30">
        <v>25.5</v>
      </c>
      <c r="I65" s="29">
        <v>35.3</v>
      </c>
      <c r="J65" s="30">
        <v>18.6</v>
      </c>
      <c r="K65" s="29">
        <v>18.6</v>
      </c>
      <c r="L65" s="30">
        <v>27.9</v>
      </c>
      <c r="M65" s="29">
        <v>13</v>
      </c>
      <c r="N65" s="30">
        <v>7.4</v>
      </c>
      <c r="O65" s="29">
        <v>3</v>
      </c>
    </row>
    <row r="66" spans="1:15" ht="15" customHeight="1">
      <c r="A66" s="350"/>
      <c r="B66" s="367"/>
      <c r="C66" s="370" t="s">
        <v>175</v>
      </c>
      <c r="D66" s="19">
        <v>238</v>
      </c>
      <c r="E66" s="12">
        <v>102</v>
      </c>
      <c r="F66" s="15">
        <v>49</v>
      </c>
      <c r="G66" s="12">
        <v>56</v>
      </c>
      <c r="H66" s="15">
        <v>60</v>
      </c>
      <c r="I66" s="12">
        <v>84</v>
      </c>
      <c r="J66" s="15">
        <v>45</v>
      </c>
      <c r="K66" s="12">
        <v>43</v>
      </c>
      <c r="L66" s="15">
        <v>68</v>
      </c>
      <c r="M66" s="12">
        <v>31</v>
      </c>
      <c r="N66" s="19">
        <v>18</v>
      </c>
      <c r="O66" s="12">
        <v>10</v>
      </c>
    </row>
    <row r="67" spans="1:15" ht="15" customHeight="1">
      <c r="A67" s="350"/>
      <c r="B67" s="367"/>
      <c r="C67" s="370" t="s">
        <v>175</v>
      </c>
      <c r="D67" s="32">
        <v>100</v>
      </c>
      <c r="E67" s="25">
        <v>42.9</v>
      </c>
      <c r="F67" s="28">
        <v>20.6</v>
      </c>
      <c r="G67" s="25">
        <v>23.5</v>
      </c>
      <c r="H67" s="28">
        <v>25.2</v>
      </c>
      <c r="I67" s="25">
        <v>35.3</v>
      </c>
      <c r="J67" s="28">
        <v>18.9</v>
      </c>
      <c r="K67" s="25">
        <v>18.1</v>
      </c>
      <c r="L67" s="28">
        <v>28.6</v>
      </c>
      <c r="M67" s="25">
        <v>13</v>
      </c>
      <c r="N67" s="32">
        <v>7.6</v>
      </c>
      <c r="O67" s="25">
        <v>4.2</v>
      </c>
    </row>
    <row r="68" spans="1:15" ht="15" customHeight="1">
      <c r="A68" s="350"/>
      <c r="B68" s="367"/>
      <c r="C68" s="381" t="s">
        <v>176</v>
      </c>
      <c r="D68" s="20">
        <v>50</v>
      </c>
      <c r="E68" s="16">
        <v>18</v>
      </c>
      <c r="F68" s="17">
        <v>10</v>
      </c>
      <c r="G68" s="16">
        <v>11</v>
      </c>
      <c r="H68" s="17">
        <v>10</v>
      </c>
      <c r="I68" s="16">
        <v>18</v>
      </c>
      <c r="J68" s="17">
        <v>5</v>
      </c>
      <c r="K68" s="16">
        <v>14</v>
      </c>
      <c r="L68" s="17">
        <v>18</v>
      </c>
      <c r="M68" s="16">
        <v>8</v>
      </c>
      <c r="N68" s="17">
        <v>4</v>
      </c>
      <c r="O68" s="16">
        <v>1</v>
      </c>
    </row>
    <row r="69" spans="1:15" ht="15" customHeight="1">
      <c r="A69" s="350"/>
      <c r="B69" s="367"/>
      <c r="C69" s="382" t="s">
        <v>177</v>
      </c>
      <c r="D69" s="33">
        <v>100</v>
      </c>
      <c r="E69" s="29">
        <v>36</v>
      </c>
      <c r="F69" s="30">
        <v>20</v>
      </c>
      <c r="G69" s="29">
        <v>22</v>
      </c>
      <c r="H69" s="30">
        <v>20</v>
      </c>
      <c r="I69" s="29">
        <v>36</v>
      </c>
      <c r="J69" s="30">
        <v>10</v>
      </c>
      <c r="K69" s="29">
        <v>28</v>
      </c>
      <c r="L69" s="30">
        <v>36</v>
      </c>
      <c r="M69" s="29">
        <v>16</v>
      </c>
      <c r="N69" s="30">
        <v>8</v>
      </c>
      <c r="O69" s="29">
        <v>2</v>
      </c>
    </row>
    <row r="70" spans="1:15" ht="15" customHeight="1">
      <c r="A70" s="350"/>
      <c r="B70" s="367"/>
      <c r="C70" s="370" t="s">
        <v>178</v>
      </c>
      <c r="D70" s="19">
        <v>34</v>
      </c>
      <c r="E70" s="12">
        <v>19</v>
      </c>
      <c r="F70" s="15">
        <v>4</v>
      </c>
      <c r="G70" s="12">
        <v>10</v>
      </c>
      <c r="H70" s="15">
        <v>11</v>
      </c>
      <c r="I70" s="12">
        <v>18</v>
      </c>
      <c r="J70" s="15">
        <v>6</v>
      </c>
      <c r="K70" s="12">
        <v>6</v>
      </c>
      <c r="L70" s="15">
        <v>9</v>
      </c>
      <c r="M70" s="12">
        <v>7</v>
      </c>
      <c r="N70" s="19">
        <v>2</v>
      </c>
      <c r="O70" s="12">
        <v>1</v>
      </c>
    </row>
    <row r="71" spans="1:15" ht="15" customHeight="1">
      <c r="A71" s="350"/>
      <c r="B71" s="367"/>
      <c r="C71" s="370" t="s">
        <v>178</v>
      </c>
      <c r="D71" s="32">
        <v>100</v>
      </c>
      <c r="E71" s="25">
        <v>55.9</v>
      </c>
      <c r="F71" s="28">
        <v>11.8</v>
      </c>
      <c r="G71" s="25">
        <v>29.4</v>
      </c>
      <c r="H71" s="28">
        <v>32.4</v>
      </c>
      <c r="I71" s="25">
        <v>52.9</v>
      </c>
      <c r="J71" s="28">
        <v>17.6</v>
      </c>
      <c r="K71" s="25">
        <v>17.6</v>
      </c>
      <c r="L71" s="28">
        <v>26.5</v>
      </c>
      <c r="M71" s="25">
        <v>20.6</v>
      </c>
      <c r="N71" s="32">
        <v>5.9</v>
      </c>
      <c r="O71" s="25">
        <v>2.9</v>
      </c>
    </row>
    <row r="72" spans="1:15" ht="15" customHeight="1">
      <c r="A72" s="350"/>
      <c r="B72" s="367"/>
      <c r="C72" s="370" t="s">
        <v>179</v>
      </c>
      <c r="D72" s="20">
        <v>70</v>
      </c>
      <c r="E72" s="16">
        <v>34</v>
      </c>
      <c r="F72" s="17">
        <v>19</v>
      </c>
      <c r="G72" s="16">
        <v>22</v>
      </c>
      <c r="H72" s="17">
        <v>20</v>
      </c>
      <c r="I72" s="16">
        <v>24</v>
      </c>
      <c r="J72" s="17">
        <v>16</v>
      </c>
      <c r="K72" s="16">
        <v>9</v>
      </c>
      <c r="L72" s="17">
        <v>18</v>
      </c>
      <c r="M72" s="16">
        <v>6</v>
      </c>
      <c r="N72" s="17">
        <v>5</v>
      </c>
      <c r="O72" s="16">
        <v>2</v>
      </c>
    </row>
    <row r="73" spans="1:15" ht="15" customHeight="1">
      <c r="A73" s="350"/>
      <c r="B73" s="367"/>
      <c r="C73" s="370" t="s">
        <v>179</v>
      </c>
      <c r="D73" s="33">
        <v>100</v>
      </c>
      <c r="E73" s="29">
        <v>48.6</v>
      </c>
      <c r="F73" s="30">
        <v>27.1</v>
      </c>
      <c r="G73" s="29">
        <v>31.4</v>
      </c>
      <c r="H73" s="30">
        <v>28.6</v>
      </c>
      <c r="I73" s="29">
        <v>34.3</v>
      </c>
      <c r="J73" s="30">
        <v>22.9</v>
      </c>
      <c r="K73" s="29">
        <v>12.9</v>
      </c>
      <c r="L73" s="30">
        <v>25.7</v>
      </c>
      <c r="M73" s="29">
        <v>8.6</v>
      </c>
      <c r="N73" s="30">
        <v>7.1</v>
      </c>
      <c r="O73" s="29">
        <v>2.9</v>
      </c>
    </row>
    <row r="74" spans="1:15" ht="15" customHeight="1">
      <c r="A74" s="350"/>
      <c r="B74" s="367"/>
      <c r="C74" s="370" t="s">
        <v>180</v>
      </c>
      <c r="D74" s="19">
        <v>1</v>
      </c>
      <c r="E74" s="12">
        <v>0</v>
      </c>
      <c r="F74" s="15">
        <v>0</v>
      </c>
      <c r="G74" s="12">
        <v>0</v>
      </c>
      <c r="H74" s="15">
        <v>0</v>
      </c>
      <c r="I74" s="12">
        <v>1</v>
      </c>
      <c r="J74" s="15">
        <v>1</v>
      </c>
      <c r="K74" s="12">
        <v>0</v>
      </c>
      <c r="L74" s="15">
        <v>0</v>
      </c>
      <c r="M74" s="12">
        <v>1</v>
      </c>
      <c r="N74" s="19">
        <v>0</v>
      </c>
      <c r="O74" s="12">
        <v>0</v>
      </c>
    </row>
    <row r="75" spans="1:15" ht="15" customHeight="1">
      <c r="A75" s="350"/>
      <c r="B75" s="367"/>
      <c r="C75" s="370" t="s">
        <v>180</v>
      </c>
      <c r="D75" s="32">
        <v>100</v>
      </c>
      <c r="E75" s="25">
        <v>0</v>
      </c>
      <c r="F75" s="28">
        <v>0</v>
      </c>
      <c r="G75" s="25">
        <v>0</v>
      </c>
      <c r="H75" s="28">
        <v>0</v>
      </c>
      <c r="I75" s="25">
        <v>100</v>
      </c>
      <c r="J75" s="28">
        <v>100</v>
      </c>
      <c r="K75" s="25">
        <v>0</v>
      </c>
      <c r="L75" s="28">
        <v>0</v>
      </c>
      <c r="M75" s="25">
        <v>100</v>
      </c>
      <c r="N75" s="32">
        <v>0</v>
      </c>
      <c r="O75" s="25">
        <v>0</v>
      </c>
    </row>
    <row r="76" spans="1:15" ht="15" customHeight="1">
      <c r="A76" s="350"/>
      <c r="B76" s="367"/>
      <c r="C76" s="370" t="s">
        <v>2</v>
      </c>
      <c r="D76" s="20">
        <v>8</v>
      </c>
      <c r="E76" s="16">
        <v>5</v>
      </c>
      <c r="F76" s="17">
        <v>2</v>
      </c>
      <c r="G76" s="16">
        <v>4</v>
      </c>
      <c r="H76" s="17">
        <v>2</v>
      </c>
      <c r="I76" s="16">
        <v>2</v>
      </c>
      <c r="J76" s="17">
        <v>2</v>
      </c>
      <c r="K76" s="16">
        <v>1</v>
      </c>
      <c r="L76" s="17">
        <v>3</v>
      </c>
      <c r="M76" s="16">
        <v>2</v>
      </c>
      <c r="N76" s="17">
        <v>0</v>
      </c>
      <c r="O76" s="16">
        <v>0</v>
      </c>
    </row>
    <row r="77" spans="1:15" ht="15" customHeight="1">
      <c r="A77" s="350"/>
      <c r="B77" s="367"/>
      <c r="C77" s="370" t="s">
        <v>2</v>
      </c>
      <c r="D77" s="33">
        <v>100</v>
      </c>
      <c r="E77" s="29">
        <v>62.5</v>
      </c>
      <c r="F77" s="30">
        <v>25</v>
      </c>
      <c r="G77" s="29">
        <v>50</v>
      </c>
      <c r="H77" s="30">
        <v>25</v>
      </c>
      <c r="I77" s="29">
        <v>25</v>
      </c>
      <c r="J77" s="30">
        <v>25</v>
      </c>
      <c r="K77" s="29">
        <v>12.5</v>
      </c>
      <c r="L77" s="30">
        <v>37.5</v>
      </c>
      <c r="M77" s="29">
        <v>25</v>
      </c>
      <c r="N77" s="30">
        <v>0</v>
      </c>
      <c r="O77" s="29">
        <v>0</v>
      </c>
    </row>
    <row r="78" spans="1:15" ht="15" customHeight="1">
      <c r="A78" s="350"/>
      <c r="B78" s="367"/>
      <c r="C78" s="370" t="s">
        <v>181</v>
      </c>
      <c r="D78" s="19">
        <v>3</v>
      </c>
      <c r="E78" s="12">
        <v>1</v>
      </c>
      <c r="F78" s="15">
        <v>0</v>
      </c>
      <c r="G78" s="12">
        <v>0</v>
      </c>
      <c r="H78" s="15">
        <v>0</v>
      </c>
      <c r="I78" s="12">
        <v>0</v>
      </c>
      <c r="J78" s="15">
        <v>0</v>
      </c>
      <c r="K78" s="12">
        <v>2</v>
      </c>
      <c r="L78" s="15">
        <v>0</v>
      </c>
      <c r="M78" s="12">
        <v>0</v>
      </c>
      <c r="N78" s="19">
        <v>0</v>
      </c>
      <c r="O78" s="12">
        <v>0</v>
      </c>
    </row>
    <row r="79" spans="1:15" ht="15" customHeight="1">
      <c r="A79" s="350"/>
      <c r="B79" s="367"/>
      <c r="C79" s="370" t="s">
        <v>181</v>
      </c>
      <c r="D79" s="32">
        <v>100</v>
      </c>
      <c r="E79" s="25">
        <v>33.3</v>
      </c>
      <c r="F79" s="28">
        <v>0</v>
      </c>
      <c r="G79" s="25">
        <v>0</v>
      </c>
      <c r="H79" s="28">
        <v>0</v>
      </c>
      <c r="I79" s="25">
        <v>0</v>
      </c>
      <c r="J79" s="28">
        <v>0</v>
      </c>
      <c r="K79" s="25">
        <v>66.7</v>
      </c>
      <c r="L79" s="28">
        <v>0</v>
      </c>
      <c r="M79" s="25">
        <v>0</v>
      </c>
      <c r="N79" s="32">
        <v>0</v>
      </c>
      <c r="O79" s="25">
        <v>0</v>
      </c>
    </row>
    <row r="80" spans="1:15" ht="15" customHeight="1">
      <c r="A80" s="350"/>
      <c r="B80" s="367"/>
      <c r="C80" s="370" t="s">
        <v>182</v>
      </c>
      <c r="D80" s="19">
        <v>97</v>
      </c>
      <c r="E80" s="12">
        <v>57</v>
      </c>
      <c r="F80" s="13">
        <v>17</v>
      </c>
      <c r="G80" s="12">
        <v>37</v>
      </c>
      <c r="H80" s="13">
        <v>25</v>
      </c>
      <c r="I80" s="12">
        <v>30</v>
      </c>
      <c r="J80" s="13">
        <v>18</v>
      </c>
      <c r="K80" s="12">
        <v>18</v>
      </c>
      <c r="L80" s="13">
        <v>24</v>
      </c>
      <c r="M80" s="12">
        <v>10</v>
      </c>
      <c r="N80" s="13">
        <v>8</v>
      </c>
      <c r="O80" s="12">
        <v>1</v>
      </c>
    </row>
    <row r="81" spans="1:15" ht="15" customHeight="1">
      <c r="A81" s="351"/>
      <c r="B81" s="367"/>
      <c r="C81" s="370" t="s">
        <v>182</v>
      </c>
      <c r="D81" s="32">
        <v>100</v>
      </c>
      <c r="E81" s="25">
        <v>58.8</v>
      </c>
      <c r="F81" s="28">
        <v>17.5</v>
      </c>
      <c r="G81" s="25">
        <v>38.1</v>
      </c>
      <c r="H81" s="28">
        <v>25.8</v>
      </c>
      <c r="I81" s="25">
        <v>30.9</v>
      </c>
      <c r="J81" s="28">
        <v>18.6</v>
      </c>
      <c r="K81" s="25">
        <v>18.6</v>
      </c>
      <c r="L81" s="28">
        <v>24.7</v>
      </c>
      <c r="M81" s="25">
        <v>10.3</v>
      </c>
      <c r="N81" s="28">
        <v>8.2</v>
      </c>
      <c r="O81" s="25">
        <v>1</v>
      </c>
    </row>
    <row r="82" spans="1:15" ht="15" customHeight="1">
      <c r="A82" s="361" t="s">
        <v>204</v>
      </c>
      <c r="B82" s="367" t="s">
        <v>162</v>
      </c>
      <c r="C82" s="369" t="s">
        <v>174</v>
      </c>
      <c r="D82" s="22">
        <v>700</v>
      </c>
      <c r="E82" s="12">
        <v>302</v>
      </c>
      <c r="F82" s="13">
        <v>149</v>
      </c>
      <c r="G82" s="12">
        <v>179</v>
      </c>
      <c r="H82" s="13">
        <v>186</v>
      </c>
      <c r="I82" s="12">
        <v>219</v>
      </c>
      <c r="J82" s="13">
        <v>218</v>
      </c>
      <c r="K82" s="12">
        <v>111</v>
      </c>
      <c r="L82" s="13">
        <v>180</v>
      </c>
      <c r="M82" s="12">
        <v>97</v>
      </c>
      <c r="N82" s="13">
        <v>38</v>
      </c>
      <c r="O82" s="12">
        <v>30</v>
      </c>
    </row>
    <row r="83" spans="1:15" ht="15" customHeight="1">
      <c r="A83" s="362"/>
      <c r="B83" s="367"/>
      <c r="C83" s="369"/>
      <c r="D83" s="35">
        <v>100</v>
      </c>
      <c r="E83" s="25">
        <v>43.1</v>
      </c>
      <c r="F83" s="26">
        <v>21.3</v>
      </c>
      <c r="G83" s="25">
        <v>25.6</v>
      </c>
      <c r="H83" s="26">
        <v>26.6</v>
      </c>
      <c r="I83" s="25">
        <v>31.3</v>
      </c>
      <c r="J83" s="26">
        <v>31.1</v>
      </c>
      <c r="K83" s="25">
        <v>15.9</v>
      </c>
      <c r="L83" s="26">
        <v>25.7</v>
      </c>
      <c r="M83" s="25">
        <v>13.9</v>
      </c>
      <c r="N83" s="26">
        <v>5.4</v>
      </c>
      <c r="O83" s="25">
        <v>4.3</v>
      </c>
    </row>
    <row r="84" spans="1:15" ht="15" customHeight="1">
      <c r="A84" s="362"/>
      <c r="B84" s="367"/>
      <c r="C84" s="369" t="s">
        <v>205</v>
      </c>
      <c r="D84" s="19">
        <v>290</v>
      </c>
      <c r="E84" s="12">
        <v>116</v>
      </c>
      <c r="F84" s="15">
        <v>65</v>
      </c>
      <c r="G84" s="12">
        <v>74</v>
      </c>
      <c r="H84" s="15">
        <v>74</v>
      </c>
      <c r="I84" s="12">
        <v>88</v>
      </c>
      <c r="J84" s="15">
        <v>105</v>
      </c>
      <c r="K84" s="12">
        <v>46</v>
      </c>
      <c r="L84" s="15">
        <v>71</v>
      </c>
      <c r="M84" s="12">
        <v>37</v>
      </c>
      <c r="N84" s="15">
        <v>14</v>
      </c>
      <c r="O84" s="12">
        <v>14</v>
      </c>
    </row>
    <row r="85" spans="1:15" ht="15" customHeight="1">
      <c r="A85" s="362"/>
      <c r="B85" s="367"/>
      <c r="C85" s="369" t="s">
        <v>205</v>
      </c>
      <c r="D85" s="32">
        <v>100</v>
      </c>
      <c r="E85" s="25">
        <v>40</v>
      </c>
      <c r="F85" s="28">
        <v>22.4</v>
      </c>
      <c r="G85" s="25">
        <v>25.5</v>
      </c>
      <c r="H85" s="28">
        <v>25.5</v>
      </c>
      <c r="I85" s="25">
        <v>30.3</v>
      </c>
      <c r="J85" s="28">
        <v>36.2</v>
      </c>
      <c r="K85" s="25">
        <v>15.9</v>
      </c>
      <c r="L85" s="28">
        <v>24.5</v>
      </c>
      <c r="M85" s="25">
        <v>12.8</v>
      </c>
      <c r="N85" s="28">
        <v>4.8</v>
      </c>
      <c r="O85" s="25">
        <v>4.8</v>
      </c>
    </row>
    <row r="86" spans="1:15" ht="15" customHeight="1">
      <c r="A86" s="362"/>
      <c r="B86" s="367"/>
      <c r="C86" s="369" t="s">
        <v>206</v>
      </c>
      <c r="D86" s="17">
        <v>136</v>
      </c>
      <c r="E86" s="16">
        <v>57</v>
      </c>
      <c r="F86" s="17">
        <v>20</v>
      </c>
      <c r="G86" s="16">
        <v>34</v>
      </c>
      <c r="H86" s="17">
        <v>45</v>
      </c>
      <c r="I86" s="16">
        <v>50</v>
      </c>
      <c r="J86" s="17">
        <v>38</v>
      </c>
      <c r="K86" s="16">
        <v>26</v>
      </c>
      <c r="L86" s="17">
        <v>41</v>
      </c>
      <c r="M86" s="16">
        <v>19</v>
      </c>
      <c r="N86" s="17">
        <v>5</v>
      </c>
      <c r="O86" s="16">
        <v>6</v>
      </c>
    </row>
    <row r="87" spans="1:15" ht="15" customHeight="1">
      <c r="A87" s="362"/>
      <c r="B87" s="367"/>
      <c r="C87" s="369" t="s">
        <v>206</v>
      </c>
      <c r="D87" s="30">
        <v>100</v>
      </c>
      <c r="E87" s="29">
        <v>41.9</v>
      </c>
      <c r="F87" s="30">
        <v>14.7</v>
      </c>
      <c r="G87" s="29">
        <v>25</v>
      </c>
      <c r="H87" s="30">
        <v>33.1</v>
      </c>
      <c r="I87" s="29">
        <v>36.8</v>
      </c>
      <c r="J87" s="30">
        <v>27.9</v>
      </c>
      <c r="K87" s="29">
        <v>19.1</v>
      </c>
      <c r="L87" s="30">
        <v>30.1</v>
      </c>
      <c r="M87" s="29">
        <v>14</v>
      </c>
      <c r="N87" s="30">
        <v>3.7</v>
      </c>
      <c r="O87" s="29">
        <v>4.4</v>
      </c>
    </row>
    <row r="88" spans="1:15" ht="15" customHeight="1">
      <c r="A88" s="362"/>
      <c r="B88" s="367"/>
      <c r="C88" s="369" t="s">
        <v>207</v>
      </c>
      <c r="D88" s="19">
        <v>274</v>
      </c>
      <c r="E88" s="12">
        <v>129</v>
      </c>
      <c r="F88" s="15">
        <v>64</v>
      </c>
      <c r="G88" s="12">
        <v>71</v>
      </c>
      <c r="H88" s="15">
        <v>67</v>
      </c>
      <c r="I88" s="12">
        <v>81</v>
      </c>
      <c r="J88" s="15">
        <v>75</v>
      </c>
      <c r="K88" s="12">
        <v>39</v>
      </c>
      <c r="L88" s="15">
        <v>68</v>
      </c>
      <c r="M88" s="12">
        <v>41</v>
      </c>
      <c r="N88" s="15">
        <v>19</v>
      </c>
      <c r="O88" s="12">
        <v>10</v>
      </c>
    </row>
    <row r="89" spans="1:15" ht="15" customHeight="1" thickBot="1">
      <c r="A89" s="362"/>
      <c r="B89" s="371"/>
      <c r="C89" s="428" t="s">
        <v>207</v>
      </c>
      <c r="D89" s="278">
        <v>100</v>
      </c>
      <c r="E89" s="272">
        <v>47.1</v>
      </c>
      <c r="F89" s="271">
        <v>23.4</v>
      </c>
      <c r="G89" s="272">
        <v>25.9</v>
      </c>
      <c r="H89" s="271">
        <v>24.5</v>
      </c>
      <c r="I89" s="272">
        <v>29.6</v>
      </c>
      <c r="J89" s="271">
        <v>27.4</v>
      </c>
      <c r="K89" s="272">
        <v>14.2</v>
      </c>
      <c r="L89" s="271">
        <v>24.8</v>
      </c>
      <c r="M89" s="272">
        <v>15</v>
      </c>
      <c r="N89" s="271">
        <v>6.9</v>
      </c>
      <c r="O89" s="272">
        <v>3.6</v>
      </c>
    </row>
    <row r="90" spans="1:15" ht="15" customHeight="1" thickTop="1">
      <c r="A90" s="362"/>
      <c r="B90" s="363" t="s">
        <v>172</v>
      </c>
      <c r="C90" s="368" t="s">
        <v>174</v>
      </c>
      <c r="D90" s="17">
        <v>502</v>
      </c>
      <c r="E90" s="67">
        <v>236</v>
      </c>
      <c r="F90" s="17">
        <v>102</v>
      </c>
      <c r="G90" s="67">
        <v>140</v>
      </c>
      <c r="H90" s="17">
        <v>128</v>
      </c>
      <c r="I90" s="67">
        <v>177</v>
      </c>
      <c r="J90" s="17">
        <v>93</v>
      </c>
      <c r="K90" s="67">
        <v>93</v>
      </c>
      <c r="L90" s="17">
        <v>140</v>
      </c>
      <c r="M90" s="67">
        <v>66</v>
      </c>
      <c r="N90" s="17">
        <v>38</v>
      </c>
      <c r="O90" s="67">
        <v>15</v>
      </c>
    </row>
    <row r="91" spans="1:15" ht="15" customHeight="1">
      <c r="A91" s="362"/>
      <c r="B91" s="367"/>
      <c r="C91" s="369"/>
      <c r="D91" s="30">
        <v>100</v>
      </c>
      <c r="E91" s="29">
        <v>47</v>
      </c>
      <c r="F91" s="30">
        <v>20.3</v>
      </c>
      <c r="G91" s="29">
        <v>27.9</v>
      </c>
      <c r="H91" s="30">
        <v>25.5</v>
      </c>
      <c r="I91" s="29">
        <v>35.3</v>
      </c>
      <c r="J91" s="30">
        <v>18.5</v>
      </c>
      <c r="K91" s="29">
        <v>18.5</v>
      </c>
      <c r="L91" s="30">
        <v>27.9</v>
      </c>
      <c r="M91" s="29">
        <v>13.1</v>
      </c>
      <c r="N91" s="30">
        <v>7.6</v>
      </c>
      <c r="O91" s="29">
        <v>3</v>
      </c>
    </row>
    <row r="92" spans="1:15" ht="15" customHeight="1">
      <c r="A92" s="362"/>
      <c r="B92" s="367"/>
      <c r="C92" s="369" t="s">
        <v>205</v>
      </c>
      <c r="D92" s="19">
        <v>203</v>
      </c>
      <c r="E92" s="12">
        <v>97</v>
      </c>
      <c r="F92" s="15">
        <v>38</v>
      </c>
      <c r="G92" s="12">
        <v>61</v>
      </c>
      <c r="H92" s="15">
        <v>51</v>
      </c>
      <c r="I92" s="12">
        <v>63</v>
      </c>
      <c r="J92" s="15">
        <v>35</v>
      </c>
      <c r="K92" s="12">
        <v>38</v>
      </c>
      <c r="L92" s="15">
        <v>60</v>
      </c>
      <c r="M92" s="12">
        <v>31</v>
      </c>
      <c r="N92" s="15">
        <v>15</v>
      </c>
      <c r="O92" s="12">
        <v>6</v>
      </c>
    </row>
    <row r="93" spans="1:15" ht="15" customHeight="1">
      <c r="A93" s="362"/>
      <c r="B93" s="367"/>
      <c r="C93" s="369" t="s">
        <v>205</v>
      </c>
      <c r="D93" s="32">
        <v>100</v>
      </c>
      <c r="E93" s="25">
        <v>47.8</v>
      </c>
      <c r="F93" s="28">
        <v>18.7</v>
      </c>
      <c r="G93" s="25">
        <v>30</v>
      </c>
      <c r="H93" s="28">
        <v>25.1</v>
      </c>
      <c r="I93" s="25">
        <v>31</v>
      </c>
      <c r="J93" s="28">
        <v>17.2</v>
      </c>
      <c r="K93" s="25">
        <v>18.7</v>
      </c>
      <c r="L93" s="28">
        <v>29.6</v>
      </c>
      <c r="M93" s="25">
        <v>15.3</v>
      </c>
      <c r="N93" s="28">
        <v>7.4</v>
      </c>
      <c r="O93" s="25">
        <v>3</v>
      </c>
    </row>
    <row r="94" spans="1:15" ht="15" customHeight="1">
      <c r="A94" s="362"/>
      <c r="B94" s="367"/>
      <c r="C94" s="369" t="s">
        <v>206</v>
      </c>
      <c r="D94" s="17">
        <v>108</v>
      </c>
      <c r="E94" s="16">
        <v>42</v>
      </c>
      <c r="F94" s="17">
        <v>22</v>
      </c>
      <c r="G94" s="16">
        <v>29</v>
      </c>
      <c r="H94" s="17">
        <v>26</v>
      </c>
      <c r="I94" s="16">
        <v>48</v>
      </c>
      <c r="J94" s="17">
        <v>21</v>
      </c>
      <c r="K94" s="16">
        <v>19</v>
      </c>
      <c r="L94" s="17">
        <v>31</v>
      </c>
      <c r="M94" s="16">
        <v>10</v>
      </c>
      <c r="N94" s="17">
        <v>8</v>
      </c>
      <c r="O94" s="16">
        <v>3</v>
      </c>
    </row>
    <row r="95" spans="1:15" ht="15" customHeight="1">
      <c r="A95" s="362"/>
      <c r="B95" s="367"/>
      <c r="C95" s="369" t="s">
        <v>206</v>
      </c>
      <c r="D95" s="30">
        <v>100</v>
      </c>
      <c r="E95" s="29">
        <v>38.9</v>
      </c>
      <c r="F95" s="30">
        <v>20.4</v>
      </c>
      <c r="G95" s="29">
        <v>26.9</v>
      </c>
      <c r="H95" s="30">
        <v>24.1</v>
      </c>
      <c r="I95" s="29">
        <v>44.4</v>
      </c>
      <c r="J95" s="30">
        <v>19.4</v>
      </c>
      <c r="K95" s="29">
        <v>17.6</v>
      </c>
      <c r="L95" s="30">
        <v>28.7</v>
      </c>
      <c r="M95" s="29">
        <v>9.3</v>
      </c>
      <c r="N95" s="30">
        <v>7.4</v>
      </c>
      <c r="O95" s="29">
        <v>2.8</v>
      </c>
    </row>
    <row r="96" spans="1:15" ht="15" customHeight="1">
      <c r="A96" s="362"/>
      <c r="B96" s="367"/>
      <c r="C96" s="369" t="s">
        <v>207</v>
      </c>
      <c r="D96" s="19">
        <v>191</v>
      </c>
      <c r="E96" s="12">
        <v>97</v>
      </c>
      <c r="F96" s="15">
        <v>42</v>
      </c>
      <c r="G96" s="12">
        <v>50</v>
      </c>
      <c r="H96" s="15">
        <v>51</v>
      </c>
      <c r="I96" s="12">
        <v>66</v>
      </c>
      <c r="J96" s="15">
        <v>37</v>
      </c>
      <c r="K96" s="12">
        <v>36</v>
      </c>
      <c r="L96" s="15">
        <v>49</v>
      </c>
      <c r="M96" s="12">
        <v>25</v>
      </c>
      <c r="N96" s="15">
        <v>15</v>
      </c>
      <c r="O96" s="12">
        <v>6</v>
      </c>
    </row>
    <row r="97" spans="1:15" ht="15" customHeight="1">
      <c r="A97" s="363"/>
      <c r="B97" s="367"/>
      <c r="C97" s="369" t="s">
        <v>207</v>
      </c>
      <c r="D97" s="32">
        <v>100</v>
      </c>
      <c r="E97" s="25">
        <v>50.8</v>
      </c>
      <c r="F97" s="28">
        <v>22</v>
      </c>
      <c r="G97" s="25">
        <v>26.2</v>
      </c>
      <c r="H97" s="28">
        <v>26.7</v>
      </c>
      <c r="I97" s="25">
        <v>34.6</v>
      </c>
      <c r="J97" s="28">
        <v>19.4</v>
      </c>
      <c r="K97" s="25">
        <v>18.8</v>
      </c>
      <c r="L97" s="28">
        <v>25.7</v>
      </c>
      <c r="M97" s="25">
        <v>13.1</v>
      </c>
      <c r="N97" s="28">
        <v>7.9</v>
      </c>
      <c r="O97" s="25">
        <v>3.1</v>
      </c>
    </row>
    <row r="98" spans="4:15" ht="6" customHeight="1">
      <c r="D98" s="110"/>
      <c r="E98" s="110"/>
      <c r="F98" s="110"/>
      <c r="G98" s="110"/>
      <c r="H98" s="110"/>
      <c r="I98" s="110"/>
      <c r="J98" s="110"/>
      <c r="K98" s="110"/>
      <c r="L98" s="110"/>
      <c r="M98" s="110"/>
      <c r="N98" s="110"/>
      <c r="O98" s="110"/>
    </row>
    <row r="99" spans="1:15" ht="15" customHeight="1">
      <c r="A99" s="364" t="s">
        <v>208</v>
      </c>
      <c r="B99" s="373" t="s">
        <v>162</v>
      </c>
      <c r="C99" s="375" t="s">
        <v>189</v>
      </c>
      <c r="D99" s="23">
        <v>521</v>
      </c>
      <c r="E99" s="23">
        <v>222</v>
      </c>
      <c r="F99" s="23">
        <v>101</v>
      </c>
      <c r="G99" s="23">
        <v>135</v>
      </c>
      <c r="H99" s="23">
        <v>153</v>
      </c>
      <c r="I99" s="23">
        <v>164</v>
      </c>
      <c r="J99" s="23">
        <v>160</v>
      </c>
      <c r="K99" s="23">
        <v>86</v>
      </c>
      <c r="L99" s="23">
        <v>138</v>
      </c>
      <c r="M99" s="23">
        <v>68</v>
      </c>
      <c r="N99" s="23">
        <v>23</v>
      </c>
      <c r="O99" s="23">
        <v>21</v>
      </c>
    </row>
    <row r="100" spans="1:15" ht="15" customHeight="1">
      <c r="A100" s="365"/>
      <c r="B100" s="373"/>
      <c r="C100" s="375"/>
      <c r="D100" s="40">
        <v>100</v>
      </c>
      <c r="E100" s="40">
        <v>42.61036468330134</v>
      </c>
      <c r="F100" s="40">
        <v>19.385796545105567</v>
      </c>
      <c r="G100" s="40">
        <v>25.911708253358924</v>
      </c>
      <c r="H100" s="40">
        <v>29.366602687140116</v>
      </c>
      <c r="I100" s="40">
        <v>31.47792706333973</v>
      </c>
      <c r="J100" s="40">
        <v>30.71017274472169</v>
      </c>
      <c r="K100" s="40">
        <v>16.50671785028791</v>
      </c>
      <c r="L100" s="40">
        <v>26.48752399232246</v>
      </c>
      <c r="M100" s="40">
        <v>13.051823416506718</v>
      </c>
      <c r="N100" s="40">
        <v>4.414587332053743</v>
      </c>
      <c r="O100" s="40">
        <v>4.030710172744722</v>
      </c>
    </row>
    <row r="101" spans="1:15" ht="15" customHeight="1">
      <c r="A101" s="365"/>
      <c r="B101" s="373"/>
      <c r="C101" s="375" t="s">
        <v>209</v>
      </c>
      <c r="D101" s="23">
        <v>320</v>
      </c>
      <c r="E101" s="23">
        <v>125</v>
      </c>
      <c r="F101" s="23">
        <v>58</v>
      </c>
      <c r="G101" s="23">
        <v>77</v>
      </c>
      <c r="H101" s="23">
        <v>91</v>
      </c>
      <c r="I101" s="23">
        <v>102</v>
      </c>
      <c r="J101" s="23">
        <v>101</v>
      </c>
      <c r="K101" s="23">
        <v>58</v>
      </c>
      <c r="L101" s="23">
        <v>75</v>
      </c>
      <c r="M101" s="23">
        <v>40</v>
      </c>
      <c r="N101" s="23">
        <v>13</v>
      </c>
      <c r="O101" s="23">
        <v>18</v>
      </c>
    </row>
    <row r="102" spans="1:15" ht="15" customHeight="1">
      <c r="A102" s="365"/>
      <c r="B102" s="373"/>
      <c r="C102" s="375"/>
      <c r="D102" s="41">
        <v>100</v>
      </c>
      <c r="E102" s="40">
        <v>39.0625</v>
      </c>
      <c r="F102" s="40">
        <v>18.125</v>
      </c>
      <c r="G102" s="40">
        <v>24.0625</v>
      </c>
      <c r="H102" s="40">
        <v>28.4375</v>
      </c>
      <c r="I102" s="40">
        <v>31.875</v>
      </c>
      <c r="J102" s="40">
        <v>31.5625</v>
      </c>
      <c r="K102" s="40">
        <v>18.125</v>
      </c>
      <c r="L102" s="40">
        <v>23.4375</v>
      </c>
      <c r="M102" s="40">
        <v>12.5</v>
      </c>
      <c r="N102" s="40">
        <v>4.0625</v>
      </c>
      <c r="O102" s="40">
        <v>5.625</v>
      </c>
    </row>
    <row r="103" spans="1:15" ht="15" customHeight="1">
      <c r="A103" s="365"/>
      <c r="B103" s="373"/>
      <c r="C103" s="376" t="s">
        <v>210</v>
      </c>
      <c r="D103" s="23">
        <v>31</v>
      </c>
      <c r="E103" s="23">
        <v>12</v>
      </c>
      <c r="F103" s="23">
        <v>7</v>
      </c>
      <c r="G103" s="23">
        <v>7</v>
      </c>
      <c r="H103" s="23">
        <v>10</v>
      </c>
      <c r="I103" s="23">
        <v>11</v>
      </c>
      <c r="J103" s="23">
        <v>13</v>
      </c>
      <c r="K103" s="23">
        <v>3</v>
      </c>
      <c r="L103" s="23">
        <v>11</v>
      </c>
      <c r="M103" s="23">
        <v>4</v>
      </c>
      <c r="N103" s="23">
        <v>1</v>
      </c>
      <c r="O103" s="23">
        <v>1</v>
      </c>
    </row>
    <row r="104" spans="1:15" ht="15" customHeight="1">
      <c r="A104" s="365"/>
      <c r="B104" s="373"/>
      <c r="C104" s="376"/>
      <c r="D104" s="40">
        <v>100</v>
      </c>
      <c r="E104" s="40">
        <v>38.70967741935484</v>
      </c>
      <c r="F104" s="40">
        <v>22.580645161290324</v>
      </c>
      <c r="G104" s="40">
        <v>22.580645161290324</v>
      </c>
      <c r="H104" s="40">
        <v>32.25806451612903</v>
      </c>
      <c r="I104" s="40">
        <v>35.483870967741936</v>
      </c>
      <c r="J104" s="40">
        <v>41.935483870967744</v>
      </c>
      <c r="K104" s="40">
        <v>9.67741935483871</v>
      </c>
      <c r="L104" s="40">
        <v>35.483870967741936</v>
      </c>
      <c r="M104" s="40">
        <v>12.903225806451614</v>
      </c>
      <c r="N104" s="40">
        <v>3.2258064516129035</v>
      </c>
      <c r="O104" s="40">
        <v>3.2258064516129035</v>
      </c>
    </row>
    <row r="105" spans="1:15" ht="15" customHeight="1">
      <c r="A105" s="365"/>
      <c r="B105" s="373"/>
      <c r="C105" s="376" t="s">
        <v>211</v>
      </c>
      <c r="D105" s="23">
        <v>106</v>
      </c>
      <c r="E105" s="23">
        <v>55</v>
      </c>
      <c r="F105" s="23">
        <v>24</v>
      </c>
      <c r="G105" s="23">
        <v>29</v>
      </c>
      <c r="H105" s="23">
        <v>27</v>
      </c>
      <c r="I105" s="23">
        <v>34</v>
      </c>
      <c r="J105" s="23">
        <v>28</v>
      </c>
      <c r="K105" s="23">
        <v>19</v>
      </c>
      <c r="L105" s="23">
        <v>27</v>
      </c>
      <c r="M105" s="23">
        <v>14</v>
      </c>
      <c r="N105" s="23">
        <v>6</v>
      </c>
      <c r="O105" s="23">
        <v>2</v>
      </c>
    </row>
    <row r="106" spans="1:15" ht="15" customHeight="1">
      <c r="A106" s="365"/>
      <c r="B106" s="373"/>
      <c r="C106" s="376"/>
      <c r="D106" s="41">
        <v>100</v>
      </c>
      <c r="E106" s="40">
        <v>51.886792452830186</v>
      </c>
      <c r="F106" s="40">
        <v>22.641509433962263</v>
      </c>
      <c r="G106" s="40">
        <v>27.358490566037734</v>
      </c>
      <c r="H106" s="40">
        <v>25.471698113207545</v>
      </c>
      <c r="I106" s="40">
        <v>32.075471698113205</v>
      </c>
      <c r="J106" s="40">
        <v>26.41509433962264</v>
      </c>
      <c r="K106" s="40">
        <v>17.92452830188679</v>
      </c>
      <c r="L106" s="40">
        <v>25.471698113207545</v>
      </c>
      <c r="M106" s="40">
        <v>13.20754716981132</v>
      </c>
      <c r="N106" s="40">
        <v>5.660377358490566</v>
      </c>
      <c r="O106" s="40">
        <v>1.8867924528301885</v>
      </c>
    </row>
    <row r="107" spans="1:15" ht="15" customHeight="1">
      <c r="A107" s="365"/>
      <c r="B107" s="373"/>
      <c r="C107" s="376" t="s">
        <v>212</v>
      </c>
      <c r="D107" s="24">
        <v>64</v>
      </c>
      <c r="E107" s="23">
        <v>30</v>
      </c>
      <c r="F107" s="23">
        <v>12</v>
      </c>
      <c r="G107" s="23">
        <v>22</v>
      </c>
      <c r="H107" s="23">
        <v>25</v>
      </c>
      <c r="I107" s="23">
        <v>17</v>
      </c>
      <c r="J107" s="23">
        <v>18</v>
      </c>
      <c r="K107" s="23">
        <v>6</v>
      </c>
      <c r="L107" s="23">
        <v>25</v>
      </c>
      <c r="M107" s="23">
        <v>10</v>
      </c>
      <c r="N107" s="23">
        <v>3</v>
      </c>
      <c r="O107" s="23">
        <v>0</v>
      </c>
    </row>
    <row r="108" spans="1:15" ht="15" customHeight="1" thickBot="1">
      <c r="A108" s="365"/>
      <c r="B108" s="377"/>
      <c r="C108" s="378"/>
      <c r="D108" s="274">
        <v>100</v>
      </c>
      <c r="E108" s="274">
        <v>46.875</v>
      </c>
      <c r="F108" s="274">
        <v>18.75</v>
      </c>
      <c r="G108" s="274">
        <v>34.375</v>
      </c>
      <c r="H108" s="274">
        <v>39.0625</v>
      </c>
      <c r="I108" s="274">
        <v>26.5625</v>
      </c>
      <c r="J108" s="274">
        <v>28.125</v>
      </c>
      <c r="K108" s="274">
        <v>9.375</v>
      </c>
      <c r="L108" s="274">
        <v>39.0625</v>
      </c>
      <c r="M108" s="274">
        <v>15.625</v>
      </c>
      <c r="N108" s="274">
        <v>4.6875</v>
      </c>
      <c r="O108" s="274">
        <v>0</v>
      </c>
    </row>
    <row r="109" spans="1:15" ht="15" customHeight="1" thickTop="1">
      <c r="A109" s="365"/>
      <c r="B109" s="366" t="s">
        <v>285</v>
      </c>
      <c r="C109" s="374" t="s">
        <v>189</v>
      </c>
      <c r="D109" s="24">
        <v>389</v>
      </c>
      <c r="E109" s="24">
        <v>177</v>
      </c>
      <c r="F109" s="24">
        <v>85</v>
      </c>
      <c r="G109" s="24">
        <v>111</v>
      </c>
      <c r="H109" s="24">
        <v>100</v>
      </c>
      <c r="I109" s="24">
        <v>138</v>
      </c>
      <c r="J109" s="24">
        <v>74</v>
      </c>
      <c r="K109" s="24">
        <v>62</v>
      </c>
      <c r="L109" s="24">
        <v>110</v>
      </c>
      <c r="M109" s="24">
        <v>44</v>
      </c>
      <c r="N109" s="24">
        <v>27</v>
      </c>
      <c r="O109" s="24">
        <v>13</v>
      </c>
    </row>
    <row r="110" spans="1:15" ht="15" customHeight="1">
      <c r="A110" s="365"/>
      <c r="B110" s="373"/>
      <c r="C110" s="375"/>
      <c r="D110" s="40">
        <v>100</v>
      </c>
      <c r="E110" s="40">
        <v>45.5012853470437</v>
      </c>
      <c r="F110" s="40">
        <v>21.85089974293059</v>
      </c>
      <c r="G110" s="40">
        <v>28.53470437017995</v>
      </c>
      <c r="H110" s="40">
        <v>25.70694087403599</v>
      </c>
      <c r="I110" s="40">
        <v>35.47557840616967</v>
      </c>
      <c r="J110" s="40">
        <v>19.02313624678663</v>
      </c>
      <c r="K110" s="40">
        <v>15.938303341902314</v>
      </c>
      <c r="L110" s="40">
        <v>28.27763496143959</v>
      </c>
      <c r="M110" s="40">
        <v>11.311053984575835</v>
      </c>
      <c r="N110" s="40">
        <v>6.940874035989717</v>
      </c>
      <c r="O110" s="40">
        <v>3.3419023136246784</v>
      </c>
    </row>
    <row r="111" spans="1:15" ht="15" customHeight="1">
      <c r="A111" s="365"/>
      <c r="B111" s="373"/>
      <c r="C111" s="375" t="s">
        <v>209</v>
      </c>
      <c r="D111" s="23">
        <v>235</v>
      </c>
      <c r="E111" s="23">
        <v>100</v>
      </c>
      <c r="F111" s="23">
        <v>56</v>
      </c>
      <c r="G111" s="23">
        <v>67</v>
      </c>
      <c r="H111" s="23">
        <v>58</v>
      </c>
      <c r="I111" s="23">
        <v>88</v>
      </c>
      <c r="J111" s="23">
        <v>46</v>
      </c>
      <c r="K111" s="23">
        <v>40</v>
      </c>
      <c r="L111" s="23">
        <v>72</v>
      </c>
      <c r="M111" s="23">
        <v>30</v>
      </c>
      <c r="N111" s="23">
        <v>14</v>
      </c>
      <c r="O111" s="23">
        <v>5</v>
      </c>
    </row>
    <row r="112" spans="1:15" ht="15" customHeight="1">
      <c r="A112" s="365"/>
      <c r="B112" s="373"/>
      <c r="C112" s="375"/>
      <c r="D112" s="41">
        <v>100</v>
      </c>
      <c r="E112" s="40">
        <v>42.5531914893617</v>
      </c>
      <c r="F112" s="40">
        <v>23.829787234042552</v>
      </c>
      <c r="G112" s="40">
        <v>28.51063829787234</v>
      </c>
      <c r="H112" s="40">
        <v>24.680851063829785</v>
      </c>
      <c r="I112" s="40">
        <v>37.4468085106383</v>
      </c>
      <c r="J112" s="40">
        <v>19.574468085106382</v>
      </c>
      <c r="K112" s="40">
        <v>17.02127659574468</v>
      </c>
      <c r="L112" s="40">
        <v>30.638297872340424</v>
      </c>
      <c r="M112" s="40">
        <v>12.76595744680851</v>
      </c>
      <c r="N112" s="40">
        <v>5.957446808510638</v>
      </c>
      <c r="O112" s="40">
        <v>2.127659574468085</v>
      </c>
    </row>
    <row r="113" spans="1:15" ht="15" customHeight="1">
      <c r="A113" s="365"/>
      <c r="B113" s="373"/>
      <c r="C113" s="376" t="s">
        <v>210</v>
      </c>
      <c r="D113" s="23">
        <v>82</v>
      </c>
      <c r="E113" s="23">
        <v>36</v>
      </c>
      <c r="F113" s="23">
        <v>17</v>
      </c>
      <c r="G113" s="23">
        <v>16</v>
      </c>
      <c r="H113" s="23">
        <v>23</v>
      </c>
      <c r="I113" s="23">
        <v>25</v>
      </c>
      <c r="J113" s="23">
        <v>13</v>
      </c>
      <c r="K113" s="23">
        <v>12</v>
      </c>
      <c r="L113" s="23">
        <v>22</v>
      </c>
      <c r="M113" s="23">
        <v>7</v>
      </c>
      <c r="N113" s="23">
        <v>7</v>
      </c>
      <c r="O113" s="23">
        <v>7</v>
      </c>
    </row>
    <row r="114" spans="1:15" ht="15" customHeight="1">
      <c r="A114" s="365"/>
      <c r="B114" s="373"/>
      <c r="C114" s="376"/>
      <c r="D114" s="40">
        <v>100</v>
      </c>
      <c r="E114" s="40">
        <v>43.90243902439025</v>
      </c>
      <c r="F114" s="40">
        <v>20.731707317073173</v>
      </c>
      <c r="G114" s="40">
        <v>19.51219512195122</v>
      </c>
      <c r="H114" s="40">
        <v>28.04878048780488</v>
      </c>
      <c r="I114" s="40">
        <v>30.48780487804878</v>
      </c>
      <c r="J114" s="40">
        <v>15.853658536585368</v>
      </c>
      <c r="K114" s="40">
        <v>14.634146341463415</v>
      </c>
      <c r="L114" s="40">
        <v>26.82926829268293</v>
      </c>
      <c r="M114" s="40">
        <v>8.536585365853659</v>
      </c>
      <c r="N114" s="40">
        <v>8.536585365853659</v>
      </c>
      <c r="O114" s="40">
        <v>8.536585365853659</v>
      </c>
    </row>
    <row r="115" spans="1:15" ht="15" customHeight="1">
      <c r="A115" s="365"/>
      <c r="B115" s="373"/>
      <c r="C115" s="376" t="s">
        <v>211</v>
      </c>
      <c r="D115" s="23">
        <v>16</v>
      </c>
      <c r="E115" s="23">
        <v>8</v>
      </c>
      <c r="F115" s="23">
        <v>2</v>
      </c>
      <c r="G115" s="23">
        <v>7</v>
      </c>
      <c r="H115" s="23">
        <v>2</v>
      </c>
      <c r="I115" s="23">
        <v>5</v>
      </c>
      <c r="J115" s="23">
        <v>4</v>
      </c>
      <c r="K115" s="23">
        <v>3</v>
      </c>
      <c r="L115" s="23">
        <v>3</v>
      </c>
      <c r="M115" s="23">
        <v>1</v>
      </c>
      <c r="N115" s="23">
        <v>0</v>
      </c>
      <c r="O115" s="23">
        <v>0</v>
      </c>
    </row>
    <row r="116" spans="1:15" ht="15" customHeight="1">
      <c r="A116" s="365"/>
      <c r="B116" s="373"/>
      <c r="C116" s="376"/>
      <c r="D116" s="41">
        <v>100</v>
      </c>
      <c r="E116" s="41">
        <v>50</v>
      </c>
      <c r="F116" s="41">
        <v>12.5</v>
      </c>
      <c r="G116" s="41">
        <v>43.75</v>
      </c>
      <c r="H116" s="41">
        <v>12.5</v>
      </c>
      <c r="I116" s="41">
        <v>31.25</v>
      </c>
      <c r="J116" s="41">
        <v>25</v>
      </c>
      <c r="K116" s="41">
        <v>18.75</v>
      </c>
      <c r="L116" s="41">
        <v>18.75</v>
      </c>
      <c r="M116" s="41">
        <v>6.25</v>
      </c>
      <c r="N116" s="41">
        <v>0</v>
      </c>
      <c r="O116" s="41">
        <v>0</v>
      </c>
    </row>
    <row r="117" spans="1:15" ht="15" customHeight="1">
      <c r="A117" s="365"/>
      <c r="B117" s="373"/>
      <c r="C117" s="376" t="s">
        <v>212</v>
      </c>
      <c r="D117" s="23">
        <v>56</v>
      </c>
      <c r="E117" s="23">
        <v>33</v>
      </c>
      <c r="F117" s="23">
        <v>10</v>
      </c>
      <c r="G117" s="23">
        <v>21</v>
      </c>
      <c r="H117" s="23">
        <v>17</v>
      </c>
      <c r="I117" s="23">
        <v>20</v>
      </c>
      <c r="J117" s="23">
        <v>11</v>
      </c>
      <c r="K117" s="23">
        <v>7</v>
      </c>
      <c r="L117" s="23">
        <v>13</v>
      </c>
      <c r="M117" s="23">
        <v>6</v>
      </c>
      <c r="N117" s="23">
        <v>6</v>
      </c>
      <c r="O117" s="23">
        <v>1</v>
      </c>
    </row>
    <row r="118" spans="1:15" ht="15" customHeight="1">
      <c r="A118" s="366"/>
      <c r="B118" s="373"/>
      <c r="C118" s="376"/>
      <c r="D118" s="41">
        <v>100</v>
      </c>
      <c r="E118" s="41">
        <v>58.92857142857142</v>
      </c>
      <c r="F118" s="41">
        <v>17.857142857142854</v>
      </c>
      <c r="G118" s="41">
        <v>37.5</v>
      </c>
      <c r="H118" s="41">
        <v>30.357142857142854</v>
      </c>
      <c r="I118" s="41">
        <v>35.71428571428571</v>
      </c>
      <c r="J118" s="41">
        <v>19.642857142857142</v>
      </c>
      <c r="K118" s="41">
        <v>12.5</v>
      </c>
      <c r="L118" s="41">
        <v>23.21428571428571</v>
      </c>
      <c r="M118" s="41">
        <v>10.714285714285714</v>
      </c>
      <c r="N118" s="41">
        <v>10.714285714285714</v>
      </c>
      <c r="O118" s="41">
        <v>1.7857142857142856</v>
      </c>
    </row>
    <row r="119" spans="1:18" ht="15" customHeight="1">
      <c r="A119" s="361" t="s">
        <v>236</v>
      </c>
      <c r="B119" s="367" t="s">
        <v>162</v>
      </c>
      <c r="C119" s="369" t="s">
        <v>174</v>
      </c>
      <c r="D119" s="127">
        <f>D121+D123+D125+D127+D129</f>
        <v>716</v>
      </c>
      <c r="E119" s="9">
        <f aca="true" t="shared" si="3" ref="E119:O119">E121+E123+E125+E127+E129</f>
        <v>277</v>
      </c>
      <c r="F119" s="88">
        <f t="shared" si="3"/>
        <v>138</v>
      </c>
      <c r="G119" s="9">
        <f t="shared" si="3"/>
        <v>166</v>
      </c>
      <c r="H119" s="88">
        <f t="shared" si="3"/>
        <v>174</v>
      </c>
      <c r="I119" s="9">
        <f t="shared" si="3"/>
        <v>201</v>
      </c>
      <c r="J119" s="88">
        <f t="shared" si="3"/>
        <v>203</v>
      </c>
      <c r="K119" s="9">
        <f t="shared" si="3"/>
        <v>108</v>
      </c>
      <c r="L119" s="88">
        <f t="shared" si="3"/>
        <v>163</v>
      </c>
      <c r="M119" s="9">
        <f t="shared" si="3"/>
        <v>90</v>
      </c>
      <c r="N119" s="88">
        <f t="shared" si="3"/>
        <v>37</v>
      </c>
      <c r="O119" s="9">
        <f t="shared" si="3"/>
        <v>28</v>
      </c>
      <c r="Q119" s="2"/>
      <c r="R119" s="2"/>
    </row>
    <row r="120" spans="1:18" ht="15" customHeight="1">
      <c r="A120" s="362"/>
      <c r="B120" s="367"/>
      <c r="C120" s="369"/>
      <c r="D120" s="138">
        <v>100</v>
      </c>
      <c r="E120" s="10">
        <f>E119/$D119%</f>
        <v>38.687150837988824</v>
      </c>
      <c r="F120" s="89">
        <f>F119/$D119%</f>
        <v>19.273743016759777</v>
      </c>
      <c r="G120" s="10">
        <f aca="true" t="shared" si="4" ref="G120:O120">G119/$D119%</f>
        <v>23.18435754189944</v>
      </c>
      <c r="H120" s="89">
        <f t="shared" si="4"/>
        <v>24.30167597765363</v>
      </c>
      <c r="I120" s="10">
        <f t="shared" si="4"/>
        <v>28.07262569832402</v>
      </c>
      <c r="J120" s="89">
        <f t="shared" si="4"/>
        <v>28.351955307262568</v>
      </c>
      <c r="K120" s="10">
        <f t="shared" si="4"/>
        <v>15.083798882681563</v>
      </c>
      <c r="L120" s="89">
        <f t="shared" si="4"/>
        <v>22.765363128491618</v>
      </c>
      <c r="M120" s="10">
        <f t="shared" si="4"/>
        <v>12.569832402234637</v>
      </c>
      <c r="N120" s="89">
        <f t="shared" si="4"/>
        <v>5.167597765363128</v>
      </c>
      <c r="O120" s="10">
        <f t="shared" si="4"/>
        <v>3.910614525139665</v>
      </c>
      <c r="Q120" s="2"/>
      <c r="R120" s="2"/>
    </row>
    <row r="121" spans="1:18" ht="15" customHeight="1">
      <c r="A121" s="362"/>
      <c r="B121" s="367"/>
      <c r="C121" s="370" t="s">
        <v>6</v>
      </c>
      <c r="D121" s="135">
        <v>37</v>
      </c>
      <c r="E121" s="136">
        <v>13</v>
      </c>
      <c r="F121" s="132">
        <v>9</v>
      </c>
      <c r="G121" s="136">
        <v>11</v>
      </c>
      <c r="H121" s="132">
        <v>10</v>
      </c>
      <c r="I121" s="136">
        <v>6</v>
      </c>
      <c r="J121" s="132">
        <v>9</v>
      </c>
      <c r="K121" s="136">
        <v>1</v>
      </c>
      <c r="L121" s="132">
        <v>6</v>
      </c>
      <c r="M121" s="136">
        <v>5</v>
      </c>
      <c r="N121" s="132">
        <v>2</v>
      </c>
      <c r="O121" s="136">
        <v>2</v>
      </c>
      <c r="Q121" s="2"/>
      <c r="R121" s="2"/>
    </row>
    <row r="122" spans="1:18" ht="15" customHeight="1">
      <c r="A122" s="362"/>
      <c r="B122" s="367"/>
      <c r="C122" s="370" t="s">
        <v>6</v>
      </c>
      <c r="D122" s="138">
        <v>100</v>
      </c>
      <c r="E122" s="10">
        <f aca="true" t="shared" si="5" ref="E122:O122">E121/$D121%</f>
        <v>35.13513513513514</v>
      </c>
      <c r="F122" s="89">
        <f t="shared" si="5"/>
        <v>24.324324324324326</v>
      </c>
      <c r="G122" s="10">
        <f t="shared" si="5"/>
        <v>29.72972972972973</v>
      </c>
      <c r="H122" s="89">
        <f t="shared" si="5"/>
        <v>27.027027027027028</v>
      </c>
      <c r="I122" s="10">
        <f t="shared" si="5"/>
        <v>16.216216216216218</v>
      </c>
      <c r="J122" s="89">
        <f t="shared" si="5"/>
        <v>24.324324324324326</v>
      </c>
      <c r="K122" s="10">
        <f t="shared" si="5"/>
        <v>2.7027027027027026</v>
      </c>
      <c r="L122" s="89">
        <f t="shared" si="5"/>
        <v>16.216216216216218</v>
      </c>
      <c r="M122" s="10">
        <f t="shared" si="5"/>
        <v>13.513513513513514</v>
      </c>
      <c r="N122" s="89">
        <f t="shared" si="5"/>
        <v>5.405405405405405</v>
      </c>
      <c r="O122" s="10">
        <f t="shared" si="5"/>
        <v>5.405405405405405</v>
      </c>
      <c r="Q122" s="2"/>
      <c r="R122" s="2"/>
    </row>
    <row r="123" spans="1:18" ht="15" customHeight="1">
      <c r="A123" s="362"/>
      <c r="B123" s="367"/>
      <c r="C123" s="370" t="s">
        <v>7</v>
      </c>
      <c r="D123" s="127">
        <v>228</v>
      </c>
      <c r="E123" s="9">
        <v>95</v>
      </c>
      <c r="F123" s="88">
        <v>46</v>
      </c>
      <c r="G123" s="9">
        <v>57</v>
      </c>
      <c r="H123" s="88">
        <v>46</v>
      </c>
      <c r="I123" s="9">
        <v>66</v>
      </c>
      <c r="J123" s="88">
        <v>56</v>
      </c>
      <c r="K123" s="9">
        <v>27</v>
      </c>
      <c r="L123" s="88">
        <v>65</v>
      </c>
      <c r="M123" s="9">
        <v>22</v>
      </c>
      <c r="N123" s="88">
        <v>10</v>
      </c>
      <c r="O123" s="9">
        <v>11</v>
      </c>
      <c r="Q123" s="2"/>
      <c r="R123" s="2"/>
    </row>
    <row r="124" spans="1:18" ht="15" customHeight="1">
      <c r="A124" s="362"/>
      <c r="B124" s="367"/>
      <c r="C124" s="370" t="s">
        <v>7</v>
      </c>
      <c r="D124" s="138">
        <v>100</v>
      </c>
      <c r="E124" s="10">
        <f aca="true" t="shared" si="6" ref="E124:O124">E123/$D123%</f>
        <v>41.66666666666667</v>
      </c>
      <c r="F124" s="89">
        <f t="shared" si="6"/>
        <v>20.17543859649123</v>
      </c>
      <c r="G124" s="10">
        <f t="shared" si="6"/>
        <v>25.000000000000004</v>
      </c>
      <c r="H124" s="89">
        <f t="shared" si="6"/>
        <v>20.17543859649123</v>
      </c>
      <c r="I124" s="10">
        <f t="shared" si="6"/>
        <v>28.947368421052634</v>
      </c>
      <c r="J124" s="89">
        <f t="shared" si="6"/>
        <v>24.56140350877193</v>
      </c>
      <c r="K124" s="10">
        <f t="shared" si="6"/>
        <v>11.842105263157896</v>
      </c>
      <c r="L124" s="89">
        <f t="shared" si="6"/>
        <v>28.508771929824565</v>
      </c>
      <c r="M124" s="10">
        <f t="shared" si="6"/>
        <v>9.649122807017545</v>
      </c>
      <c r="N124" s="89">
        <f t="shared" si="6"/>
        <v>4.385964912280702</v>
      </c>
      <c r="O124" s="10">
        <f t="shared" si="6"/>
        <v>4.824561403508772</v>
      </c>
      <c r="Q124" s="2"/>
      <c r="R124" s="2"/>
    </row>
    <row r="125" spans="1:18" ht="15" customHeight="1">
      <c r="A125" s="362"/>
      <c r="B125" s="367"/>
      <c r="C125" s="370" t="s">
        <v>8</v>
      </c>
      <c r="D125" s="132">
        <v>176</v>
      </c>
      <c r="E125" s="136">
        <v>68</v>
      </c>
      <c r="F125" s="132">
        <v>29</v>
      </c>
      <c r="G125" s="136">
        <v>47</v>
      </c>
      <c r="H125" s="132">
        <v>49</v>
      </c>
      <c r="I125" s="136">
        <v>54</v>
      </c>
      <c r="J125" s="132">
        <v>58</v>
      </c>
      <c r="K125" s="136">
        <v>26</v>
      </c>
      <c r="L125" s="132">
        <v>35</v>
      </c>
      <c r="M125" s="136">
        <v>21</v>
      </c>
      <c r="N125" s="132">
        <v>6</v>
      </c>
      <c r="O125" s="136">
        <v>2</v>
      </c>
      <c r="Q125" s="2"/>
      <c r="R125" s="2"/>
    </row>
    <row r="126" spans="1:18" ht="15" customHeight="1">
      <c r="A126" s="362"/>
      <c r="B126" s="367"/>
      <c r="C126" s="370" t="s">
        <v>8</v>
      </c>
      <c r="D126" s="138">
        <v>100</v>
      </c>
      <c r="E126" s="10">
        <f aca="true" t="shared" si="7" ref="E126:O126">E125/$D125%</f>
        <v>38.63636363636363</v>
      </c>
      <c r="F126" s="89">
        <f t="shared" si="7"/>
        <v>16.477272727272727</v>
      </c>
      <c r="G126" s="10">
        <f t="shared" si="7"/>
        <v>26.704545454545453</v>
      </c>
      <c r="H126" s="89">
        <f t="shared" si="7"/>
        <v>27.84090909090909</v>
      </c>
      <c r="I126" s="10">
        <f t="shared" si="7"/>
        <v>30.681818181818183</v>
      </c>
      <c r="J126" s="89">
        <f t="shared" si="7"/>
        <v>32.95454545454545</v>
      </c>
      <c r="K126" s="10">
        <f t="shared" si="7"/>
        <v>14.772727272727273</v>
      </c>
      <c r="L126" s="89">
        <f t="shared" si="7"/>
        <v>19.886363636363637</v>
      </c>
      <c r="M126" s="10">
        <f t="shared" si="7"/>
        <v>11.931818181818182</v>
      </c>
      <c r="N126" s="89">
        <f t="shared" si="7"/>
        <v>3.409090909090909</v>
      </c>
      <c r="O126" s="10">
        <f t="shared" si="7"/>
        <v>1.1363636363636365</v>
      </c>
      <c r="Q126" s="2"/>
      <c r="R126" s="2"/>
    </row>
    <row r="127" spans="1:18" ht="15" customHeight="1">
      <c r="A127" s="362"/>
      <c r="B127" s="367"/>
      <c r="C127" s="370" t="s">
        <v>9</v>
      </c>
      <c r="D127" s="127">
        <v>173</v>
      </c>
      <c r="E127" s="9">
        <v>62</v>
      </c>
      <c r="F127" s="88">
        <v>39</v>
      </c>
      <c r="G127" s="9">
        <v>31</v>
      </c>
      <c r="H127" s="88">
        <v>44</v>
      </c>
      <c r="I127" s="9">
        <v>48</v>
      </c>
      <c r="J127" s="88">
        <v>55</v>
      </c>
      <c r="K127" s="9">
        <v>39</v>
      </c>
      <c r="L127" s="88">
        <v>39</v>
      </c>
      <c r="M127" s="9">
        <v>21</v>
      </c>
      <c r="N127" s="88">
        <v>14</v>
      </c>
      <c r="O127" s="9">
        <v>4</v>
      </c>
      <c r="Q127" s="2"/>
      <c r="R127" s="2"/>
    </row>
    <row r="128" spans="1:18" ht="15" customHeight="1">
      <c r="A128" s="362"/>
      <c r="B128" s="367"/>
      <c r="C128" s="370" t="s">
        <v>9</v>
      </c>
      <c r="D128" s="138">
        <v>100</v>
      </c>
      <c r="E128" s="10">
        <f aca="true" t="shared" si="8" ref="E128:O128">E127/$D127%</f>
        <v>35.83815028901734</v>
      </c>
      <c r="F128" s="89">
        <f t="shared" si="8"/>
        <v>22.54335260115607</v>
      </c>
      <c r="G128" s="10">
        <f t="shared" si="8"/>
        <v>17.91907514450867</v>
      </c>
      <c r="H128" s="89">
        <f t="shared" si="8"/>
        <v>25.433526011560694</v>
      </c>
      <c r="I128" s="10">
        <f t="shared" si="8"/>
        <v>27.745664739884393</v>
      </c>
      <c r="J128" s="89">
        <f t="shared" si="8"/>
        <v>31.791907514450866</v>
      </c>
      <c r="K128" s="10">
        <f t="shared" si="8"/>
        <v>22.54335260115607</v>
      </c>
      <c r="L128" s="89">
        <f t="shared" si="8"/>
        <v>22.54335260115607</v>
      </c>
      <c r="M128" s="10">
        <f t="shared" si="8"/>
        <v>12.138728323699421</v>
      </c>
      <c r="N128" s="89">
        <f t="shared" si="8"/>
        <v>8.092485549132949</v>
      </c>
      <c r="O128" s="10">
        <f t="shared" si="8"/>
        <v>2.3121387283236996</v>
      </c>
      <c r="Q128" s="2"/>
      <c r="R128" s="2"/>
    </row>
    <row r="129" spans="1:18" ht="15" customHeight="1">
      <c r="A129" s="362"/>
      <c r="B129" s="367"/>
      <c r="C129" s="370" t="s">
        <v>10</v>
      </c>
      <c r="D129" s="132">
        <v>102</v>
      </c>
      <c r="E129" s="136">
        <v>39</v>
      </c>
      <c r="F129" s="132">
        <v>15</v>
      </c>
      <c r="G129" s="136">
        <v>20</v>
      </c>
      <c r="H129" s="132">
        <v>25</v>
      </c>
      <c r="I129" s="136">
        <v>27</v>
      </c>
      <c r="J129" s="132">
        <v>25</v>
      </c>
      <c r="K129" s="136">
        <v>15</v>
      </c>
      <c r="L129" s="132">
        <v>18</v>
      </c>
      <c r="M129" s="136">
        <v>21</v>
      </c>
      <c r="N129" s="132">
        <v>5</v>
      </c>
      <c r="O129" s="136">
        <v>9</v>
      </c>
      <c r="Q129" s="2"/>
      <c r="R129" s="2"/>
    </row>
    <row r="130" spans="1:18" ht="15" customHeight="1" thickBot="1">
      <c r="A130" s="362"/>
      <c r="B130" s="371"/>
      <c r="C130" s="372" t="s">
        <v>10</v>
      </c>
      <c r="D130" s="319">
        <v>100</v>
      </c>
      <c r="E130" s="276">
        <f aca="true" t="shared" si="9" ref="E130:O130">E129/$D129%</f>
        <v>38.23529411764706</v>
      </c>
      <c r="F130" s="275">
        <f t="shared" si="9"/>
        <v>14.705882352941176</v>
      </c>
      <c r="G130" s="276">
        <f t="shared" si="9"/>
        <v>19.607843137254903</v>
      </c>
      <c r="H130" s="275">
        <f t="shared" si="9"/>
        <v>24.509803921568626</v>
      </c>
      <c r="I130" s="276">
        <f t="shared" si="9"/>
        <v>26.470588235294116</v>
      </c>
      <c r="J130" s="275">
        <f t="shared" si="9"/>
        <v>24.509803921568626</v>
      </c>
      <c r="K130" s="276">
        <f t="shared" si="9"/>
        <v>14.705882352941176</v>
      </c>
      <c r="L130" s="275">
        <f t="shared" si="9"/>
        <v>17.647058823529413</v>
      </c>
      <c r="M130" s="276">
        <f t="shared" si="9"/>
        <v>20.588235294117645</v>
      </c>
      <c r="N130" s="275">
        <f t="shared" si="9"/>
        <v>4.901960784313726</v>
      </c>
      <c r="O130" s="276">
        <f t="shared" si="9"/>
        <v>8.823529411764707</v>
      </c>
      <c r="Q130" s="2"/>
      <c r="R130" s="2"/>
    </row>
    <row r="131" spans="1:18" ht="15" customHeight="1" thickTop="1">
      <c r="A131" s="362"/>
      <c r="B131" s="363" t="s">
        <v>172</v>
      </c>
      <c r="C131" s="368" t="s">
        <v>174</v>
      </c>
      <c r="D131" s="135">
        <f>D133+D135+D137+D139+D141</f>
        <v>529</v>
      </c>
      <c r="E131" s="136">
        <f aca="true" t="shared" si="10" ref="E131:O131">E133+E135+E137+E139+E141</f>
        <v>224</v>
      </c>
      <c r="F131" s="132">
        <f t="shared" si="10"/>
        <v>100</v>
      </c>
      <c r="G131" s="136">
        <f t="shared" si="10"/>
        <v>134</v>
      </c>
      <c r="H131" s="132">
        <f t="shared" si="10"/>
        <v>120</v>
      </c>
      <c r="I131" s="136">
        <f t="shared" si="10"/>
        <v>170</v>
      </c>
      <c r="J131" s="132">
        <f t="shared" si="10"/>
        <v>90</v>
      </c>
      <c r="K131" s="136">
        <f t="shared" si="10"/>
        <v>89</v>
      </c>
      <c r="L131" s="132">
        <f t="shared" si="10"/>
        <v>129</v>
      </c>
      <c r="M131" s="136">
        <f t="shared" si="10"/>
        <v>64</v>
      </c>
      <c r="N131" s="132">
        <f t="shared" si="10"/>
        <v>38</v>
      </c>
      <c r="O131" s="136">
        <f t="shared" si="10"/>
        <v>14</v>
      </c>
      <c r="Q131" s="2"/>
      <c r="R131" s="2"/>
    </row>
    <row r="132" spans="1:18" ht="15" customHeight="1">
      <c r="A132" s="362"/>
      <c r="B132" s="367"/>
      <c r="C132" s="369"/>
      <c r="D132" s="138">
        <v>100</v>
      </c>
      <c r="E132" s="10">
        <f aca="true" t="shared" si="11" ref="E132:O132">E131/$D131%</f>
        <v>42.34404536862004</v>
      </c>
      <c r="F132" s="89">
        <f t="shared" si="11"/>
        <v>18.90359168241966</v>
      </c>
      <c r="G132" s="10">
        <f t="shared" si="11"/>
        <v>25.330812854442343</v>
      </c>
      <c r="H132" s="89">
        <f t="shared" si="11"/>
        <v>22.68431001890359</v>
      </c>
      <c r="I132" s="10">
        <f t="shared" si="11"/>
        <v>32.136105860113425</v>
      </c>
      <c r="J132" s="89">
        <f t="shared" si="11"/>
        <v>17.013232514177695</v>
      </c>
      <c r="K132" s="10">
        <f t="shared" si="11"/>
        <v>16.8241965973535</v>
      </c>
      <c r="L132" s="89">
        <f t="shared" si="11"/>
        <v>24.38563327032136</v>
      </c>
      <c r="M132" s="10">
        <f t="shared" si="11"/>
        <v>12.098298676748582</v>
      </c>
      <c r="N132" s="89">
        <f t="shared" si="11"/>
        <v>7.183364839319471</v>
      </c>
      <c r="O132" s="10">
        <f t="shared" si="11"/>
        <v>2.6465028355387523</v>
      </c>
      <c r="Q132" s="2"/>
      <c r="R132" s="2"/>
    </row>
    <row r="133" spans="1:18" ht="15" customHeight="1">
      <c r="A133" s="362"/>
      <c r="B133" s="367"/>
      <c r="C133" s="370" t="s">
        <v>6</v>
      </c>
      <c r="D133" s="127">
        <v>43</v>
      </c>
      <c r="E133" s="9">
        <v>19</v>
      </c>
      <c r="F133" s="88">
        <v>7</v>
      </c>
      <c r="G133" s="9">
        <v>6</v>
      </c>
      <c r="H133" s="88">
        <v>12</v>
      </c>
      <c r="I133" s="9">
        <v>11</v>
      </c>
      <c r="J133" s="88">
        <v>1</v>
      </c>
      <c r="K133" s="9">
        <v>8</v>
      </c>
      <c r="L133" s="88">
        <v>13</v>
      </c>
      <c r="M133" s="9">
        <v>5</v>
      </c>
      <c r="N133" s="88">
        <v>4</v>
      </c>
      <c r="O133" s="9">
        <v>4</v>
      </c>
      <c r="Q133" s="2"/>
      <c r="R133" s="2"/>
    </row>
    <row r="134" spans="1:18" ht="15" customHeight="1">
      <c r="A134" s="362"/>
      <c r="B134" s="367"/>
      <c r="C134" s="370" t="s">
        <v>6</v>
      </c>
      <c r="D134" s="138">
        <v>100</v>
      </c>
      <c r="E134" s="10">
        <f aca="true" t="shared" si="12" ref="E134:O134">E133/$D133%</f>
        <v>44.18604651162791</v>
      </c>
      <c r="F134" s="89">
        <f t="shared" si="12"/>
        <v>16.27906976744186</v>
      </c>
      <c r="G134" s="10">
        <f t="shared" si="12"/>
        <v>13.953488372093023</v>
      </c>
      <c r="H134" s="89">
        <f t="shared" si="12"/>
        <v>27.906976744186046</v>
      </c>
      <c r="I134" s="10">
        <f t="shared" si="12"/>
        <v>25.58139534883721</v>
      </c>
      <c r="J134" s="89">
        <f t="shared" si="12"/>
        <v>2.3255813953488373</v>
      </c>
      <c r="K134" s="10">
        <f t="shared" si="12"/>
        <v>18.6046511627907</v>
      </c>
      <c r="L134" s="89">
        <f t="shared" si="12"/>
        <v>30.232558139534884</v>
      </c>
      <c r="M134" s="10">
        <f t="shared" si="12"/>
        <v>11.627906976744185</v>
      </c>
      <c r="N134" s="89">
        <f t="shared" si="12"/>
        <v>9.30232558139535</v>
      </c>
      <c r="O134" s="10">
        <f t="shared" si="12"/>
        <v>9.30232558139535</v>
      </c>
      <c r="Q134" s="2"/>
      <c r="R134" s="2"/>
    </row>
    <row r="135" spans="1:18" ht="15" customHeight="1">
      <c r="A135" s="362"/>
      <c r="B135" s="367"/>
      <c r="C135" s="370" t="s">
        <v>7</v>
      </c>
      <c r="D135" s="127">
        <v>212</v>
      </c>
      <c r="E135" s="9">
        <v>84</v>
      </c>
      <c r="F135" s="88">
        <v>41</v>
      </c>
      <c r="G135" s="9">
        <v>55</v>
      </c>
      <c r="H135" s="88">
        <v>52</v>
      </c>
      <c r="I135" s="9">
        <v>78</v>
      </c>
      <c r="J135" s="88">
        <v>39</v>
      </c>
      <c r="K135" s="9">
        <v>30</v>
      </c>
      <c r="L135" s="88">
        <v>51</v>
      </c>
      <c r="M135" s="9">
        <v>23</v>
      </c>
      <c r="N135" s="88">
        <v>14</v>
      </c>
      <c r="O135" s="9">
        <v>7</v>
      </c>
      <c r="Q135" s="2"/>
      <c r="R135" s="2"/>
    </row>
    <row r="136" spans="1:18" ht="15" customHeight="1">
      <c r="A136" s="362"/>
      <c r="B136" s="367"/>
      <c r="C136" s="370" t="s">
        <v>7</v>
      </c>
      <c r="D136" s="138">
        <v>100</v>
      </c>
      <c r="E136" s="10">
        <f aca="true" t="shared" si="13" ref="E136:O136">E135/$D135%</f>
        <v>39.62264150943396</v>
      </c>
      <c r="F136" s="89">
        <f t="shared" si="13"/>
        <v>19.339622641509433</v>
      </c>
      <c r="G136" s="10">
        <f t="shared" si="13"/>
        <v>25.943396226415093</v>
      </c>
      <c r="H136" s="89">
        <f t="shared" si="13"/>
        <v>24.528301886792452</v>
      </c>
      <c r="I136" s="10">
        <f t="shared" si="13"/>
        <v>36.79245283018868</v>
      </c>
      <c r="J136" s="89">
        <f t="shared" si="13"/>
        <v>18.39622641509434</v>
      </c>
      <c r="K136" s="10">
        <f t="shared" si="13"/>
        <v>14.150943396226415</v>
      </c>
      <c r="L136" s="89">
        <f t="shared" si="13"/>
        <v>24.056603773584904</v>
      </c>
      <c r="M136" s="10">
        <f t="shared" si="13"/>
        <v>10.849056603773585</v>
      </c>
      <c r="N136" s="89">
        <f t="shared" si="13"/>
        <v>6.60377358490566</v>
      </c>
      <c r="O136" s="10">
        <f t="shared" si="13"/>
        <v>3.30188679245283</v>
      </c>
      <c r="Q136" s="2"/>
      <c r="R136" s="2"/>
    </row>
    <row r="137" spans="1:18" ht="15" customHeight="1">
      <c r="A137" s="362"/>
      <c r="B137" s="367"/>
      <c r="C137" s="370" t="s">
        <v>8</v>
      </c>
      <c r="D137" s="127">
        <v>114</v>
      </c>
      <c r="E137" s="9">
        <v>45</v>
      </c>
      <c r="F137" s="88">
        <v>13</v>
      </c>
      <c r="G137" s="9">
        <v>30</v>
      </c>
      <c r="H137" s="88">
        <v>20</v>
      </c>
      <c r="I137" s="9">
        <v>38</v>
      </c>
      <c r="J137" s="88">
        <v>24</v>
      </c>
      <c r="K137" s="9">
        <v>23</v>
      </c>
      <c r="L137" s="88">
        <v>28</v>
      </c>
      <c r="M137" s="9">
        <v>15</v>
      </c>
      <c r="N137" s="88">
        <v>9</v>
      </c>
      <c r="O137" s="9">
        <v>2</v>
      </c>
      <c r="Q137" s="2"/>
      <c r="R137" s="2"/>
    </row>
    <row r="138" spans="1:18" ht="15" customHeight="1">
      <c r="A138" s="362"/>
      <c r="B138" s="367"/>
      <c r="C138" s="370" t="s">
        <v>8</v>
      </c>
      <c r="D138" s="138">
        <v>100</v>
      </c>
      <c r="E138" s="10">
        <f aca="true" t="shared" si="14" ref="E138:O138">E137/$D137%</f>
        <v>39.47368421052632</v>
      </c>
      <c r="F138" s="89">
        <f t="shared" si="14"/>
        <v>11.403508771929825</v>
      </c>
      <c r="G138" s="10">
        <f t="shared" si="14"/>
        <v>26.315789473684212</v>
      </c>
      <c r="H138" s="89">
        <f t="shared" si="14"/>
        <v>17.54385964912281</v>
      </c>
      <c r="I138" s="10">
        <f t="shared" si="14"/>
        <v>33.333333333333336</v>
      </c>
      <c r="J138" s="89">
        <f t="shared" si="14"/>
        <v>21.05263157894737</v>
      </c>
      <c r="K138" s="10">
        <f t="shared" si="14"/>
        <v>20.17543859649123</v>
      </c>
      <c r="L138" s="89">
        <f t="shared" si="14"/>
        <v>24.56140350877193</v>
      </c>
      <c r="M138" s="10">
        <f t="shared" si="14"/>
        <v>13.157894736842106</v>
      </c>
      <c r="N138" s="89">
        <f t="shared" si="14"/>
        <v>7.894736842105264</v>
      </c>
      <c r="O138" s="10">
        <f t="shared" si="14"/>
        <v>1.7543859649122808</v>
      </c>
      <c r="Q138" s="2"/>
      <c r="R138" s="2"/>
    </row>
    <row r="139" spans="1:18" ht="15" customHeight="1">
      <c r="A139" s="362"/>
      <c r="B139" s="367"/>
      <c r="C139" s="370" t="s">
        <v>9</v>
      </c>
      <c r="D139" s="127">
        <v>93</v>
      </c>
      <c r="E139" s="9">
        <v>46</v>
      </c>
      <c r="F139" s="88">
        <v>24</v>
      </c>
      <c r="G139" s="9">
        <v>29</v>
      </c>
      <c r="H139" s="88">
        <v>21</v>
      </c>
      <c r="I139" s="9">
        <v>26</v>
      </c>
      <c r="J139" s="88">
        <v>16</v>
      </c>
      <c r="K139" s="9">
        <v>22</v>
      </c>
      <c r="L139" s="88">
        <v>25</v>
      </c>
      <c r="M139" s="9">
        <v>11</v>
      </c>
      <c r="N139" s="88">
        <v>5</v>
      </c>
      <c r="O139" s="9">
        <v>1</v>
      </c>
      <c r="Q139" s="2"/>
      <c r="R139" s="2"/>
    </row>
    <row r="140" spans="1:18" ht="15" customHeight="1">
      <c r="A140" s="362"/>
      <c r="B140" s="367"/>
      <c r="C140" s="370" t="s">
        <v>9</v>
      </c>
      <c r="D140" s="138">
        <v>100</v>
      </c>
      <c r="E140" s="10">
        <f aca="true" t="shared" si="15" ref="E140:O140">E139/$D139%</f>
        <v>49.46236559139785</v>
      </c>
      <c r="F140" s="89">
        <f t="shared" si="15"/>
        <v>25.806451612903224</v>
      </c>
      <c r="G140" s="10">
        <f t="shared" si="15"/>
        <v>31.18279569892473</v>
      </c>
      <c r="H140" s="89">
        <f t="shared" si="15"/>
        <v>22.58064516129032</v>
      </c>
      <c r="I140" s="10">
        <f t="shared" si="15"/>
        <v>27.956989247311828</v>
      </c>
      <c r="J140" s="89">
        <f t="shared" si="15"/>
        <v>17.204301075268816</v>
      </c>
      <c r="K140" s="10">
        <f t="shared" si="15"/>
        <v>23.655913978494624</v>
      </c>
      <c r="L140" s="89">
        <f t="shared" si="15"/>
        <v>26.881720430107524</v>
      </c>
      <c r="M140" s="10">
        <f t="shared" si="15"/>
        <v>11.827956989247312</v>
      </c>
      <c r="N140" s="89">
        <f t="shared" si="15"/>
        <v>5.376344086021505</v>
      </c>
      <c r="O140" s="10">
        <f t="shared" si="15"/>
        <v>1.075268817204301</v>
      </c>
      <c r="Q140" s="2"/>
      <c r="R140" s="2"/>
    </row>
    <row r="141" spans="1:18" ht="15" customHeight="1">
      <c r="A141" s="362"/>
      <c r="B141" s="367"/>
      <c r="C141" s="370" t="s">
        <v>10</v>
      </c>
      <c r="D141" s="127">
        <v>67</v>
      </c>
      <c r="E141" s="9">
        <v>30</v>
      </c>
      <c r="F141" s="88">
        <v>15</v>
      </c>
      <c r="G141" s="9">
        <v>14</v>
      </c>
      <c r="H141" s="88">
        <v>15</v>
      </c>
      <c r="I141" s="9">
        <v>17</v>
      </c>
      <c r="J141" s="88">
        <v>10</v>
      </c>
      <c r="K141" s="9">
        <v>6</v>
      </c>
      <c r="L141" s="88">
        <v>12</v>
      </c>
      <c r="M141" s="9">
        <v>10</v>
      </c>
      <c r="N141" s="88">
        <v>6</v>
      </c>
      <c r="O141" s="9">
        <v>0</v>
      </c>
      <c r="Q141" s="2"/>
      <c r="R141" s="2"/>
    </row>
    <row r="142" spans="1:18" ht="15" customHeight="1">
      <c r="A142" s="363"/>
      <c r="B142" s="367"/>
      <c r="C142" s="370" t="s">
        <v>10</v>
      </c>
      <c r="D142" s="138">
        <v>100</v>
      </c>
      <c r="E142" s="10">
        <f aca="true" t="shared" si="16" ref="E142:O142">E141/$D141%</f>
        <v>44.776119402985074</v>
      </c>
      <c r="F142" s="89">
        <f t="shared" si="16"/>
        <v>22.388059701492537</v>
      </c>
      <c r="G142" s="10">
        <f t="shared" si="16"/>
        <v>20.8955223880597</v>
      </c>
      <c r="H142" s="89">
        <f t="shared" si="16"/>
        <v>22.388059701492537</v>
      </c>
      <c r="I142" s="10">
        <f t="shared" si="16"/>
        <v>25.37313432835821</v>
      </c>
      <c r="J142" s="89">
        <f t="shared" si="16"/>
        <v>14.925373134328357</v>
      </c>
      <c r="K142" s="10">
        <f t="shared" si="16"/>
        <v>8.955223880597014</v>
      </c>
      <c r="L142" s="89">
        <f t="shared" si="16"/>
        <v>17.91044776119403</v>
      </c>
      <c r="M142" s="10">
        <f t="shared" si="16"/>
        <v>14.925373134328357</v>
      </c>
      <c r="N142" s="89">
        <f t="shared" si="16"/>
        <v>8.955223880597014</v>
      </c>
      <c r="O142" s="10">
        <f t="shared" si="16"/>
        <v>0</v>
      </c>
      <c r="Q142" s="2"/>
      <c r="R142" s="2"/>
    </row>
    <row r="143" spans="1:18" ht="15" customHeight="1">
      <c r="A143" s="361" t="s">
        <v>51</v>
      </c>
      <c r="B143" s="367" t="s">
        <v>162</v>
      </c>
      <c r="C143" s="370" t="s">
        <v>174</v>
      </c>
      <c r="D143" s="9">
        <f>D145+D147+D149+D151+D153+D155</f>
        <v>733</v>
      </c>
      <c r="E143" s="9">
        <f aca="true" t="shared" si="17" ref="E143:O143">E145+E147+E149+E151+E153+E155</f>
        <v>293</v>
      </c>
      <c r="F143" s="88">
        <f t="shared" si="17"/>
        <v>144</v>
      </c>
      <c r="G143" s="9">
        <f t="shared" si="17"/>
        <v>172</v>
      </c>
      <c r="H143" s="88">
        <f t="shared" si="17"/>
        <v>183</v>
      </c>
      <c r="I143" s="9">
        <f t="shared" si="17"/>
        <v>211</v>
      </c>
      <c r="J143" s="88">
        <f t="shared" si="17"/>
        <v>212</v>
      </c>
      <c r="K143" s="9">
        <f t="shared" si="17"/>
        <v>108</v>
      </c>
      <c r="L143" s="88">
        <f t="shared" si="17"/>
        <v>174</v>
      </c>
      <c r="M143" s="9">
        <f t="shared" si="17"/>
        <v>89</v>
      </c>
      <c r="N143" s="88">
        <f t="shared" si="17"/>
        <v>35</v>
      </c>
      <c r="O143" s="9">
        <f t="shared" si="17"/>
        <v>30</v>
      </c>
      <c r="Q143" s="2"/>
      <c r="R143" s="2"/>
    </row>
    <row r="144" spans="1:18" ht="15" customHeight="1">
      <c r="A144" s="362"/>
      <c r="B144" s="367"/>
      <c r="C144" s="370"/>
      <c r="D144" s="138">
        <v>100</v>
      </c>
      <c r="E144" s="10">
        <f aca="true" t="shared" si="18" ref="E144:O144">E143/$D143%</f>
        <v>39.972714870395635</v>
      </c>
      <c r="F144" s="89">
        <f t="shared" si="18"/>
        <v>19.645293315143245</v>
      </c>
      <c r="G144" s="10">
        <f t="shared" si="18"/>
        <v>23.465211459754432</v>
      </c>
      <c r="H144" s="89">
        <f t="shared" si="18"/>
        <v>24.965893587994543</v>
      </c>
      <c r="I144" s="10">
        <f t="shared" si="18"/>
        <v>28.78581173260573</v>
      </c>
      <c r="J144" s="89">
        <f t="shared" si="18"/>
        <v>28.922237380627557</v>
      </c>
      <c r="K144" s="10">
        <f t="shared" si="18"/>
        <v>14.733969986357435</v>
      </c>
      <c r="L144" s="89">
        <f t="shared" si="18"/>
        <v>23.73806275579809</v>
      </c>
      <c r="M144" s="10">
        <f t="shared" si="18"/>
        <v>12.141882673942701</v>
      </c>
      <c r="N144" s="89">
        <f t="shared" si="18"/>
        <v>4.774897680763984</v>
      </c>
      <c r="O144" s="10">
        <f t="shared" si="18"/>
        <v>4.092769440654843</v>
      </c>
      <c r="Q144" s="2"/>
      <c r="R144" s="2"/>
    </row>
    <row r="145" spans="1:18" ht="15" customHeight="1">
      <c r="A145" s="362"/>
      <c r="B145" s="367"/>
      <c r="C145" s="370" t="s">
        <v>52</v>
      </c>
      <c r="D145" s="9">
        <v>8</v>
      </c>
      <c r="E145" s="9">
        <v>4</v>
      </c>
      <c r="F145" s="88">
        <v>0</v>
      </c>
      <c r="G145" s="9">
        <v>1</v>
      </c>
      <c r="H145" s="88">
        <v>4</v>
      </c>
      <c r="I145" s="9">
        <v>2</v>
      </c>
      <c r="J145" s="88">
        <v>1</v>
      </c>
      <c r="K145" s="9">
        <v>1</v>
      </c>
      <c r="L145" s="88">
        <v>3</v>
      </c>
      <c r="M145" s="9">
        <v>1</v>
      </c>
      <c r="N145" s="88">
        <v>0</v>
      </c>
      <c r="O145" s="9">
        <v>1</v>
      </c>
      <c r="Q145" s="2"/>
      <c r="R145" s="2"/>
    </row>
    <row r="146" spans="1:18" ht="15" customHeight="1">
      <c r="A146" s="362"/>
      <c r="B146" s="367"/>
      <c r="C146" s="370" t="s">
        <v>52</v>
      </c>
      <c r="D146" s="138">
        <v>100</v>
      </c>
      <c r="E146" s="10">
        <f aca="true" t="shared" si="19" ref="E146:O146">E145/$D145%</f>
        <v>50</v>
      </c>
      <c r="F146" s="89">
        <f t="shared" si="19"/>
        <v>0</v>
      </c>
      <c r="G146" s="10">
        <f t="shared" si="19"/>
        <v>12.5</v>
      </c>
      <c r="H146" s="89">
        <f t="shared" si="19"/>
        <v>50</v>
      </c>
      <c r="I146" s="10">
        <f t="shared" si="19"/>
        <v>25</v>
      </c>
      <c r="J146" s="89">
        <f t="shared" si="19"/>
        <v>12.5</v>
      </c>
      <c r="K146" s="10">
        <f t="shared" si="19"/>
        <v>12.5</v>
      </c>
      <c r="L146" s="89">
        <f t="shared" si="19"/>
        <v>37.5</v>
      </c>
      <c r="M146" s="10">
        <f t="shared" si="19"/>
        <v>12.5</v>
      </c>
      <c r="N146" s="89">
        <f t="shared" si="19"/>
        <v>0</v>
      </c>
      <c r="O146" s="10">
        <f t="shared" si="19"/>
        <v>12.5</v>
      </c>
      <c r="Q146" s="2"/>
      <c r="R146" s="2"/>
    </row>
    <row r="147" spans="1:18" ht="15" customHeight="1">
      <c r="A147" s="362"/>
      <c r="B147" s="367"/>
      <c r="C147" s="370" t="s">
        <v>53</v>
      </c>
      <c r="D147" s="9">
        <v>14</v>
      </c>
      <c r="E147" s="9">
        <v>7</v>
      </c>
      <c r="F147" s="88">
        <v>3</v>
      </c>
      <c r="G147" s="9">
        <v>5</v>
      </c>
      <c r="H147" s="88">
        <v>3</v>
      </c>
      <c r="I147" s="9">
        <v>1</v>
      </c>
      <c r="J147" s="88">
        <v>6</v>
      </c>
      <c r="K147" s="9">
        <v>1</v>
      </c>
      <c r="L147" s="88">
        <v>2</v>
      </c>
      <c r="M147" s="9">
        <v>2</v>
      </c>
      <c r="N147" s="88">
        <v>1</v>
      </c>
      <c r="O147" s="9">
        <v>0</v>
      </c>
      <c r="Q147" s="2"/>
      <c r="R147" s="2"/>
    </row>
    <row r="148" spans="1:18" ht="15" customHeight="1">
      <c r="A148" s="362"/>
      <c r="B148" s="367"/>
      <c r="C148" s="370" t="s">
        <v>53</v>
      </c>
      <c r="D148" s="138">
        <v>100</v>
      </c>
      <c r="E148" s="10">
        <f aca="true" t="shared" si="20" ref="E148:O148">E147/$D147%</f>
        <v>49.99999999999999</v>
      </c>
      <c r="F148" s="89">
        <f t="shared" si="20"/>
        <v>21.428571428571427</v>
      </c>
      <c r="G148" s="10">
        <f t="shared" si="20"/>
        <v>35.71428571428571</v>
      </c>
      <c r="H148" s="89">
        <f t="shared" si="20"/>
        <v>21.428571428571427</v>
      </c>
      <c r="I148" s="10">
        <f t="shared" si="20"/>
        <v>7.142857142857142</v>
      </c>
      <c r="J148" s="89">
        <f t="shared" si="20"/>
        <v>42.857142857142854</v>
      </c>
      <c r="K148" s="10">
        <f t="shared" si="20"/>
        <v>7.142857142857142</v>
      </c>
      <c r="L148" s="89">
        <f t="shared" si="20"/>
        <v>14.285714285714285</v>
      </c>
      <c r="M148" s="10">
        <f t="shared" si="20"/>
        <v>14.285714285714285</v>
      </c>
      <c r="N148" s="89">
        <f t="shared" si="20"/>
        <v>7.142857142857142</v>
      </c>
      <c r="O148" s="10">
        <f t="shared" si="20"/>
        <v>0</v>
      </c>
      <c r="Q148" s="2"/>
      <c r="R148" s="2"/>
    </row>
    <row r="149" spans="1:18" ht="15" customHeight="1">
      <c r="A149" s="362"/>
      <c r="B149" s="367"/>
      <c r="C149" s="370" t="s">
        <v>54</v>
      </c>
      <c r="D149" s="9">
        <v>31</v>
      </c>
      <c r="E149" s="9">
        <v>15</v>
      </c>
      <c r="F149" s="88">
        <v>8</v>
      </c>
      <c r="G149" s="9">
        <v>8</v>
      </c>
      <c r="H149" s="88">
        <v>5</v>
      </c>
      <c r="I149" s="9">
        <v>7</v>
      </c>
      <c r="J149" s="88">
        <v>6</v>
      </c>
      <c r="K149" s="9">
        <v>2</v>
      </c>
      <c r="L149" s="88">
        <v>9</v>
      </c>
      <c r="M149" s="9">
        <v>7</v>
      </c>
      <c r="N149" s="88">
        <v>0</v>
      </c>
      <c r="O149" s="9">
        <v>0</v>
      </c>
      <c r="Q149" s="2"/>
      <c r="R149" s="2"/>
    </row>
    <row r="150" spans="1:18" ht="15" customHeight="1">
      <c r="A150" s="362"/>
      <c r="B150" s="367"/>
      <c r="C150" s="370" t="s">
        <v>54</v>
      </c>
      <c r="D150" s="138">
        <v>100</v>
      </c>
      <c r="E150" s="10">
        <f aca="true" t="shared" si="21" ref="E150:O150">E149/$D149%</f>
        <v>48.38709677419355</v>
      </c>
      <c r="F150" s="89">
        <f t="shared" si="21"/>
        <v>25.806451612903228</v>
      </c>
      <c r="G150" s="10">
        <f t="shared" si="21"/>
        <v>25.806451612903228</v>
      </c>
      <c r="H150" s="89">
        <f t="shared" si="21"/>
        <v>16.129032258064516</v>
      </c>
      <c r="I150" s="10">
        <f t="shared" si="21"/>
        <v>22.580645161290324</v>
      </c>
      <c r="J150" s="89">
        <f t="shared" si="21"/>
        <v>19.35483870967742</v>
      </c>
      <c r="K150" s="10">
        <f t="shared" si="21"/>
        <v>6.451612903225807</v>
      </c>
      <c r="L150" s="89">
        <f t="shared" si="21"/>
        <v>29.032258064516128</v>
      </c>
      <c r="M150" s="10">
        <f t="shared" si="21"/>
        <v>22.580645161290324</v>
      </c>
      <c r="N150" s="89">
        <f t="shared" si="21"/>
        <v>0</v>
      </c>
      <c r="O150" s="10">
        <f t="shared" si="21"/>
        <v>0</v>
      </c>
      <c r="Q150" s="2"/>
      <c r="R150" s="2"/>
    </row>
    <row r="151" spans="1:18" ht="15" customHeight="1">
      <c r="A151" s="362"/>
      <c r="B151" s="367"/>
      <c r="C151" s="388" t="s">
        <v>55</v>
      </c>
      <c r="D151" s="9">
        <v>369</v>
      </c>
      <c r="E151" s="9">
        <v>155</v>
      </c>
      <c r="F151" s="88">
        <v>68</v>
      </c>
      <c r="G151" s="9">
        <v>80</v>
      </c>
      <c r="H151" s="88">
        <v>101</v>
      </c>
      <c r="I151" s="9">
        <v>117</v>
      </c>
      <c r="J151" s="88">
        <v>113</v>
      </c>
      <c r="K151" s="9">
        <v>62</v>
      </c>
      <c r="L151" s="88">
        <v>84</v>
      </c>
      <c r="M151" s="9">
        <v>41</v>
      </c>
      <c r="N151" s="88">
        <v>19</v>
      </c>
      <c r="O151" s="9">
        <v>15</v>
      </c>
      <c r="Q151" s="2"/>
      <c r="R151" s="2"/>
    </row>
    <row r="152" spans="1:18" ht="15" customHeight="1">
      <c r="A152" s="362"/>
      <c r="B152" s="367"/>
      <c r="C152" s="388" t="s">
        <v>55</v>
      </c>
      <c r="D152" s="138">
        <v>100</v>
      </c>
      <c r="E152" s="10">
        <f aca="true" t="shared" si="22" ref="E152:O152">E151/$D151%</f>
        <v>42.00542005420054</v>
      </c>
      <c r="F152" s="89">
        <f t="shared" si="22"/>
        <v>18.428184281842817</v>
      </c>
      <c r="G152" s="10">
        <f t="shared" si="22"/>
        <v>21.680216802168022</v>
      </c>
      <c r="H152" s="89">
        <f t="shared" si="22"/>
        <v>27.37127371273713</v>
      </c>
      <c r="I152" s="10">
        <f t="shared" si="22"/>
        <v>31.70731707317073</v>
      </c>
      <c r="J152" s="89">
        <f t="shared" si="22"/>
        <v>30.62330623306233</v>
      </c>
      <c r="K152" s="10">
        <f t="shared" si="22"/>
        <v>16.802168021680217</v>
      </c>
      <c r="L152" s="89">
        <f t="shared" si="22"/>
        <v>22.764227642276424</v>
      </c>
      <c r="M152" s="10">
        <f t="shared" si="22"/>
        <v>11.11111111111111</v>
      </c>
      <c r="N152" s="89">
        <f t="shared" si="22"/>
        <v>5.149051490514905</v>
      </c>
      <c r="O152" s="10">
        <f t="shared" si="22"/>
        <v>4.065040650406504</v>
      </c>
      <c r="Q152" s="2"/>
      <c r="R152" s="2"/>
    </row>
    <row r="153" spans="1:18" ht="15" customHeight="1">
      <c r="A153" s="362"/>
      <c r="B153" s="367"/>
      <c r="C153" s="399" t="s">
        <v>56</v>
      </c>
      <c r="D153" s="9">
        <v>255</v>
      </c>
      <c r="E153" s="9">
        <v>101</v>
      </c>
      <c r="F153" s="88">
        <v>54</v>
      </c>
      <c r="G153" s="9">
        <v>68</v>
      </c>
      <c r="H153" s="88">
        <v>59</v>
      </c>
      <c r="I153" s="9">
        <v>64</v>
      </c>
      <c r="J153" s="88">
        <v>72</v>
      </c>
      <c r="K153" s="9">
        <v>33</v>
      </c>
      <c r="L153" s="88">
        <v>63</v>
      </c>
      <c r="M153" s="9">
        <v>33</v>
      </c>
      <c r="N153" s="88">
        <v>11</v>
      </c>
      <c r="O153" s="9">
        <v>9</v>
      </c>
      <c r="Q153" s="2"/>
      <c r="R153" s="2"/>
    </row>
    <row r="154" spans="1:18" ht="15" customHeight="1">
      <c r="A154" s="362"/>
      <c r="B154" s="367"/>
      <c r="C154" s="399" t="s">
        <v>56</v>
      </c>
      <c r="D154" s="138">
        <v>100</v>
      </c>
      <c r="E154" s="10">
        <f aca="true" t="shared" si="23" ref="E154:O154">E153/$D153%</f>
        <v>39.6078431372549</v>
      </c>
      <c r="F154" s="89">
        <f t="shared" si="23"/>
        <v>21.176470588235297</v>
      </c>
      <c r="G154" s="10">
        <f t="shared" si="23"/>
        <v>26.666666666666668</v>
      </c>
      <c r="H154" s="89">
        <f t="shared" si="23"/>
        <v>23.137254901960787</v>
      </c>
      <c r="I154" s="10">
        <f t="shared" si="23"/>
        <v>25.098039215686278</v>
      </c>
      <c r="J154" s="89">
        <f t="shared" si="23"/>
        <v>28.23529411764706</v>
      </c>
      <c r="K154" s="10">
        <f t="shared" si="23"/>
        <v>12.941176470588236</v>
      </c>
      <c r="L154" s="89">
        <f t="shared" si="23"/>
        <v>24.705882352941178</v>
      </c>
      <c r="M154" s="10">
        <f t="shared" si="23"/>
        <v>12.941176470588236</v>
      </c>
      <c r="N154" s="89">
        <f t="shared" si="23"/>
        <v>4.313725490196079</v>
      </c>
      <c r="O154" s="10">
        <f t="shared" si="23"/>
        <v>3.5294117647058827</v>
      </c>
      <c r="Q154" s="2"/>
      <c r="R154" s="2"/>
    </row>
    <row r="155" spans="1:18" ht="15" customHeight="1">
      <c r="A155" s="362"/>
      <c r="B155" s="367"/>
      <c r="C155" s="370" t="s">
        <v>2</v>
      </c>
      <c r="D155" s="9">
        <v>56</v>
      </c>
      <c r="E155" s="9">
        <v>11</v>
      </c>
      <c r="F155" s="88">
        <v>11</v>
      </c>
      <c r="G155" s="9">
        <v>10</v>
      </c>
      <c r="H155" s="88">
        <v>11</v>
      </c>
      <c r="I155" s="9">
        <v>20</v>
      </c>
      <c r="J155" s="88">
        <v>14</v>
      </c>
      <c r="K155" s="9">
        <v>9</v>
      </c>
      <c r="L155" s="88">
        <v>13</v>
      </c>
      <c r="M155" s="9">
        <v>5</v>
      </c>
      <c r="N155" s="88">
        <v>4</v>
      </c>
      <c r="O155" s="9">
        <v>5</v>
      </c>
      <c r="Q155" s="2"/>
      <c r="R155" s="2"/>
    </row>
    <row r="156" spans="1:18" ht="15" customHeight="1" thickBot="1">
      <c r="A156" s="362"/>
      <c r="B156" s="371"/>
      <c r="C156" s="372" t="s">
        <v>2</v>
      </c>
      <c r="D156" s="319">
        <v>100</v>
      </c>
      <c r="E156" s="276">
        <f aca="true" t="shared" si="24" ref="E156:O156">E155/$D155%</f>
        <v>19.642857142857142</v>
      </c>
      <c r="F156" s="275">
        <f t="shared" si="24"/>
        <v>19.642857142857142</v>
      </c>
      <c r="G156" s="276">
        <f t="shared" si="24"/>
        <v>17.857142857142854</v>
      </c>
      <c r="H156" s="275">
        <f t="shared" si="24"/>
        <v>19.642857142857142</v>
      </c>
      <c r="I156" s="276">
        <f t="shared" si="24"/>
        <v>35.71428571428571</v>
      </c>
      <c r="J156" s="275">
        <f t="shared" si="24"/>
        <v>24.999999999999996</v>
      </c>
      <c r="K156" s="276">
        <f t="shared" si="24"/>
        <v>16.07142857142857</v>
      </c>
      <c r="L156" s="275">
        <f t="shared" si="24"/>
        <v>23.21428571428571</v>
      </c>
      <c r="M156" s="276">
        <f t="shared" si="24"/>
        <v>8.928571428571427</v>
      </c>
      <c r="N156" s="275">
        <f t="shared" si="24"/>
        <v>7.142857142857142</v>
      </c>
      <c r="O156" s="276">
        <f t="shared" si="24"/>
        <v>8.928571428571427</v>
      </c>
      <c r="Q156" s="2"/>
      <c r="R156" s="2"/>
    </row>
    <row r="157" spans="1:18" ht="15" customHeight="1" thickTop="1">
      <c r="A157" s="362"/>
      <c r="B157" s="363" t="s">
        <v>172</v>
      </c>
      <c r="C157" s="387" t="s">
        <v>174</v>
      </c>
      <c r="D157" s="136">
        <f>D159+D161+D163+D165+D167+D169</f>
        <v>528</v>
      </c>
      <c r="E157" s="136">
        <f aca="true" t="shared" si="25" ref="E157:O157">E159+E161+E163+E165+E167+E169</f>
        <v>226</v>
      </c>
      <c r="F157" s="132">
        <f t="shared" si="25"/>
        <v>100</v>
      </c>
      <c r="G157" s="136">
        <f t="shared" si="25"/>
        <v>132</v>
      </c>
      <c r="H157" s="132">
        <f t="shared" si="25"/>
        <v>123</v>
      </c>
      <c r="I157" s="136">
        <f t="shared" si="25"/>
        <v>173</v>
      </c>
      <c r="J157" s="132">
        <f t="shared" si="25"/>
        <v>92</v>
      </c>
      <c r="K157" s="136">
        <f t="shared" si="25"/>
        <v>90</v>
      </c>
      <c r="L157" s="132">
        <f t="shared" si="25"/>
        <v>134</v>
      </c>
      <c r="M157" s="136">
        <f t="shared" si="25"/>
        <v>63</v>
      </c>
      <c r="N157" s="132">
        <f t="shared" si="25"/>
        <v>36</v>
      </c>
      <c r="O157" s="136">
        <f t="shared" si="25"/>
        <v>15</v>
      </c>
      <c r="Q157" s="2"/>
      <c r="R157" s="2"/>
    </row>
    <row r="158" spans="1:18" ht="15" customHeight="1">
      <c r="A158" s="362"/>
      <c r="B158" s="367"/>
      <c r="C158" s="370"/>
      <c r="D158" s="138">
        <v>100</v>
      </c>
      <c r="E158" s="10">
        <f aca="true" t="shared" si="26" ref="E158:O158">E157/$D157%</f>
        <v>42.803030303030305</v>
      </c>
      <c r="F158" s="89">
        <f t="shared" si="26"/>
        <v>18.939393939393938</v>
      </c>
      <c r="G158" s="10">
        <f t="shared" si="26"/>
        <v>25</v>
      </c>
      <c r="H158" s="89">
        <f t="shared" si="26"/>
        <v>23.295454545454543</v>
      </c>
      <c r="I158" s="10">
        <f t="shared" si="26"/>
        <v>32.765151515151516</v>
      </c>
      <c r="J158" s="89">
        <f t="shared" si="26"/>
        <v>17.424242424242422</v>
      </c>
      <c r="K158" s="10">
        <f t="shared" si="26"/>
        <v>17.045454545454543</v>
      </c>
      <c r="L158" s="89">
        <f t="shared" si="26"/>
        <v>25.37878787878788</v>
      </c>
      <c r="M158" s="10">
        <f t="shared" si="26"/>
        <v>11.931818181818182</v>
      </c>
      <c r="N158" s="89">
        <f t="shared" si="26"/>
        <v>6.8181818181818175</v>
      </c>
      <c r="O158" s="10">
        <f t="shared" si="26"/>
        <v>2.840909090909091</v>
      </c>
      <c r="Q158" s="2"/>
      <c r="R158" s="2"/>
    </row>
    <row r="159" spans="1:18" ht="15" customHeight="1">
      <c r="A159" s="362"/>
      <c r="B159" s="367"/>
      <c r="C159" s="370" t="s">
        <v>52</v>
      </c>
      <c r="D159" s="9">
        <v>14</v>
      </c>
      <c r="E159" s="9">
        <v>7</v>
      </c>
      <c r="F159" s="88">
        <v>4</v>
      </c>
      <c r="G159" s="9">
        <v>3</v>
      </c>
      <c r="H159" s="88">
        <v>5</v>
      </c>
      <c r="I159" s="9">
        <v>4</v>
      </c>
      <c r="J159" s="88">
        <v>1</v>
      </c>
      <c r="K159" s="9">
        <v>3</v>
      </c>
      <c r="L159" s="88">
        <v>6</v>
      </c>
      <c r="M159" s="9">
        <v>2</v>
      </c>
      <c r="N159" s="88">
        <v>0</v>
      </c>
      <c r="O159" s="9">
        <v>0</v>
      </c>
      <c r="Q159" s="2"/>
      <c r="R159" s="2"/>
    </row>
    <row r="160" spans="1:18" ht="15" customHeight="1">
      <c r="A160" s="362"/>
      <c r="B160" s="367"/>
      <c r="C160" s="370" t="s">
        <v>52</v>
      </c>
      <c r="D160" s="138">
        <v>100</v>
      </c>
      <c r="E160" s="10">
        <f aca="true" t="shared" si="27" ref="E160:O160">E159/$D159%</f>
        <v>49.99999999999999</v>
      </c>
      <c r="F160" s="89">
        <f t="shared" si="27"/>
        <v>28.57142857142857</v>
      </c>
      <c r="G160" s="10">
        <f t="shared" si="27"/>
        <v>21.428571428571427</v>
      </c>
      <c r="H160" s="89">
        <f t="shared" si="27"/>
        <v>35.71428571428571</v>
      </c>
      <c r="I160" s="10">
        <f t="shared" si="27"/>
        <v>28.57142857142857</v>
      </c>
      <c r="J160" s="89">
        <f t="shared" si="27"/>
        <v>7.142857142857142</v>
      </c>
      <c r="K160" s="10">
        <f t="shared" si="27"/>
        <v>21.428571428571427</v>
      </c>
      <c r="L160" s="89">
        <f t="shared" si="27"/>
        <v>42.857142857142854</v>
      </c>
      <c r="M160" s="10">
        <f t="shared" si="27"/>
        <v>14.285714285714285</v>
      </c>
      <c r="N160" s="89">
        <f t="shared" si="27"/>
        <v>0</v>
      </c>
      <c r="O160" s="10">
        <f t="shared" si="27"/>
        <v>0</v>
      </c>
      <c r="Q160" s="2"/>
      <c r="R160" s="2"/>
    </row>
    <row r="161" spans="1:18" ht="15" customHeight="1">
      <c r="A161" s="362"/>
      <c r="B161" s="367"/>
      <c r="C161" s="370" t="s">
        <v>53</v>
      </c>
      <c r="D161" s="9">
        <v>11</v>
      </c>
      <c r="E161" s="9">
        <v>3</v>
      </c>
      <c r="F161" s="88">
        <v>0</v>
      </c>
      <c r="G161" s="9">
        <v>2</v>
      </c>
      <c r="H161" s="88">
        <v>2</v>
      </c>
      <c r="I161" s="9">
        <v>3</v>
      </c>
      <c r="J161" s="88">
        <v>0</v>
      </c>
      <c r="K161" s="9">
        <v>1</v>
      </c>
      <c r="L161" s="88">
        <v>2</v>
      </c>
      <c r="M161" s="9">
        <v>4</v>
      </c>
      <c r="N161" s="88">
        <v>4</v>
      </c>
      <c r="O161" s="9">
        <v>0</v>
      </c>
      <c r="Q161" s="2"/>
      <c r="R161" s="2"/>
    </row>
    <row r="162" spans="1:18" ht="15" customHeight="1">
      <c r="A162" s="362"/>
      <c r="B162" s="367"/>
      <c r="C162" s="370" t="s">
        <v>53</v>
      </c>
      <c r="D162" s="138">
        <v>100</v>
      </c>
      <c r="E162" s="10">
        <f aca="true" t="shared" si="28" ref="E162:O162">E161/$D161%</f>
        <v>27.272727272727273</v>
      </c>
      <c r="F162" s="89">
        <f t="shared" si="28"/>
        <v>0</v>
      </c>
      <c r="G162" s="10">
        <f t="shared" si="28"/>
        <v>18.181818181818183</v>
      </c>
      <c r="H162" s="89">
        <f t="shared" si="28"/>
        <v>18.181818181818183</v>
      </c>
      <c r="I162" s="10">
        <f t="shared" si="28"/>
        <v>27.272727272727273</v>
      </c>
      <c r="J162" s="89">
        <f t="shared" si="28"/>
        <v>0</v>
      </c>
      <c r="K162" s="10">
        <f t="shared" si="28"/>
        <v>9.090909090909092</v>
      </c>
      <c r="L162" s="89">
        <f t="shared" si="28"/>
        <v>18.181818181818183</v>
      </c>
      <c r="M162" s="10">
        <f t="shared" si="28"/>
        <v>36.36363636363637</v>
      </c>
      <c r="N162" s="89">
        <f t="shared" si="28"/>
        <v>36.36363636363637</v>
      </c>
      <c r="O162" s="10">
        <f t="shared" si="28"/>
        <v>0</v>
      </c>
      <c r="Q162" s="2"/>
      <c r="R162" s="2"/>
    </row>
    <row r="163" spans="1:18" ht="15" customHeight="1">
      <c r="A163" s="362"/>
      <c r="B163" s="367"/>
      <c r="C163" s="370" t="s">
        <v>54</v>
      </c>
      <c r="D163" s="9">
        <v>27</v>
      </c>
      <c r="E163" s="9">
        <v>14</v>
      </c>
      <c r="F163" s="88">
        <v>4</v>
      </c>
      <c r="G163" s="9">
        <v>9</v>
      </c>
      <c r="H163" s="88">
        <v>9</v>
      </c>
      <c r="I163" s="9">
        <v>8</v>
      </c>
      <c r="J163" s="88">
        <v>1</v>
      </c>
      <c r="K163" s="9">
        <v>4</v>
      </c>
      <c r="L163" s="88">
        <v>10</v>
      </c>
      <c r="M163" s="9">
        <v>2</v>
      </c>
      <c r="N163" s="88">
        <v>1</v>
      </c>
      <c r="O163" s="9">
        <v>0</v>
      </c>
      <c r="Q163" s="2"/>
      <c r="R163" s="2"/>
    </row>
    <row r="164" spans="1:18" ht="15" customHeight="1">
      <c r="A164" s="362"/>
      <c r="B164" s="367"/>
      <c r="C164" s="370" t="s">
        <v>54</v>
      </c>
      <c r="D164" s="138">
        <v>100</v>
      </c>
      <c r="E164" s="10">
        <f aca="true" t="shared" si="29" ref="E164:O164">E163/$D163%</f>
        <v>51.85185185185185</v>
      </c>
      <c r="F164" s="89">
        <f t="shared" si="29"/>
        <v>14.814814814814813</v>
      </c>
      <c r="G164" s="10">
        <f t="shared" si="29"/>
        <v>33.33333333333333</v>
      </c>
      <c r="H164" s="89">
        <f t="shared" si="29"/>
        <v>33.33333333333333</v>
      </c>
      <c r="I164" s="10">
        <f t="shared" si="29"/>
        <v>29.629629629629626</v>
      </c>
      <c r="J164" s="89">
        <f t="shared" si="29"/>
        <v>3.7037037037037033</v>
      </c>
      <c r="K164" s="10">
        <f t="shared" si="29"/>
        <v>14.814814814814813</v>
      </c>
      <c r="L164" s="89">
        <f t="shared" si="29"/>
        <v>37.03703703703704</v>
      </c>
      <c r="M164" s="10">
        <f t="shared" si="29"/>
        <v>7.4074074074074066</v>
      </c>
      <c r="N164" s="89">
        <f t="shared" si="29"/>
        <v>3.7037037037037033</v>
      </c>
      <c r="O164" s="10">
        <f t="shared" si="29"/>
        <v>0</v>
      </c>
      <c r="Q164" s="2"/>
      <c r="R164" s="2"/>
    </row>
    <row r="165" spans="1:18" ht="15" customHeight="1">
      <c r="A165" s="362"/>
      <c r="B165" s="367"/>
      <c r="C165" s="388" t="s">
        <v>55</v>
      </c>
      <c r="D165" s="9">
        <v>242</v>
      </c>
      <c r="E165" s="9">
        <v>111</v>
      </c>
      <c r="F165" s="88">
        <v>52</v>
      </c>
      <c r="G165" s="9">
        <v>62</v>
      </c>
      <c r="H165" s="88">
        <v>52</v>
      </c>
      <c r="I165" s="9">
        <v>83</v>
      </c>
      <c r="J165" s="88">
        <v>43</v>
      </c>
      <c r="K165" s="9">
        <v>41</v>
      </c>
      <c r="L165" s="88">
        <v>57</v>
      </c>
      <c r="M165" s="9">
        <v>32</v>
      </c>
      <c r="N165" s="88">
        <v>12</v>
      </c>
      <c r="O165" s="9">
        <v>8</v>
      </c>
      <c r="Q165" s="2"/>
      <c r="R165" s="2"/>
    </row>
    <row r="166" spans="1:18" ht="15" customHeight="1">
      <c r="A166" s="362"/>
      <c r="B166" s="367"/>
      <c r="C166" s="388" t="s">
        <v>55</v>
      </c>
      <c r="D166" s="138">
        <v>100</v>
      </c>
      <c r="E166" s="10">
        <f aca="true" t="shared" si="30" ref="E166:O166">E165/$D165%</f>
        <v>45.867768595041326</v>
      </c>
      <c r="F166" s="89">
        <f t="shared" si="30"/>
        <v>21.487603305785125</v>
      </c>
      <c r="G166" s="10">
        <f t="shared" si="30"/>
        <v>25.619834710743802</v>
      </c>
      <c r="H166" s="89">
        <f t="shared" si="30"/>
        <v>21.487603305785125</v>
      </c>
      <c r="I166" s="10">
        <f t="shared" si="30"/>
        <v>34.29752066115702</v>
      </c>
      <c r="J166" s="89">
        <f t="shared" si="30"/>
        <v>17.768595041322314</v>
      </c>
      <c r="K166" s="10">
        <f t="shared" si="30"/>
        <v>16.94214876033058</v>
      </c>
      <c r="L166" s="89">
        <f t="shared" si="30"/>
        <v>23.553719008264462</v>
      </c>
      <c r="M166" s="10">
        <f t="shared" si="30"/>
        <v>13.223140495867769</v>
      </c>
      <c r="N166" s="89">
        <f t="shared" si="30"/>
        <v>4.958677685950414</v>
      </c>
      <c r="O166" s="10">
        <f t="shared" si="30"/>
        <v>3.3057851239669422</v>
      </c>
      <c r="Q166" s="2"/>
      <c r="R166" s="2"/>
    </row>
    <row r="167" spans="1:18" ht="15" customHeight="1">
      <c r="A167" s="362"/>
      <c r="B167" s="367"/>
      <c r="C167" s="399" t="s">
        <v>56</v>
      </c>
      <c r="D167" s="9">
        <v>203</v>
      </c>
      <c r="E167" s="9">
        <v>87</v>
      </c>
      <c r="F167" s="88">
        <v>36</v>
      </c>
      <c r="G167" s="9">
        <v>48</v>
      </c>
      <c r="H167" s="88">
        <v>44</v>
      </c>
      <c r="I167" s="9">
        <v>66</v>
      </c>
      <c r="J167" s="88">
        <v>42</v>
      </c>
      <c r="K167" s="9">
        <v>37</v>
      </c>
      <c r="L167" s="88">
        <v>53</v>
      </c>
      <c r="M167" s="9">
        <v>19</v>
      </c>
      <c r="N167" s="88">
        <v>16</v>
      </c>
      <c r="O167" s="9">
        <v>3</v>
      </c>
      <c r="Q167" s="2"/>
      <c r="R167" s="2"/>
    </row>
    <row r="168" spans="1:18" ht="15" customHeight="1">
      <c r="A168" s="362"/>
      <c r="B168" s="367"/>
      <c r="C168" s="399" t="s">
        <v>56</v>
      </c>
      <c r="D168" s="138">
        <v>100</v>
      </c>
      <c r="E168" s="10">
        <f aca="true" t="shared" si="31" ref="E168:O168">E167/$D167%</f>
        <v>42.85714285714286</v>
      </c>
      <c r="F168" s="89">
        <f t="shared" si="31"/>
        <v>17.733990147783253</v>
      </c>
      <c r="G168" s="10">
        <f t="shared" si="31"/>
        <v>23.645320197044338</v>
      </c>
      <c r="H168" s="89">
        <f t="shared" si="31"/>
        <v>21.674876847290644</v>
      </c>
      <c r="I168" s="10">
        <f t="shared" si="31"/>
        <v>32.512315270935964</v>
      </c>
      <c r="J168" s="89">
        <f t="shared" si="31"/>
        <v>20.689655172413794</v>
      </c>
      <c r="K168" s="10">
        <f t="shared" si="31"/>
        <v>18.226600985221676</v>
      </c>
      <c r="L168" s="89">
        <f t="shared" si="31"/>
        <v>26.108374384236456</v>
      </c>
      <c r="M168" s="10">
        <f t="shared" si="31"/>
        <v>9.35960591133005</v>
      </c>
      <c r="N168" s="89">
        <f t="shared" si="31"/>
        <v>7.881773399014779</v>
      </c>
      <c r="O168" s="10">
        <f t="shared" si="31"/>
        <v>1.4778325123152711</v>
      </c>
      <c r="Q168" s="2"/>
      <c r="R168" s="2"/>
    </row>
    <row r="169" spans="1:18" ht="15" customHeight="1">
      <c r="A169" s="362"/>
      <c r="B169" s="367"/>
      <c r="C169" s="370" t="s">
        <v>2</v>
      </c>
      <c r="D169" s="9">
        <v>31</v>
      </c>
      <c r="E169" s="9">
        <v>4</v>
      </c>
      <c r="F169" s="88">
        <v>4</v>
      </c>
      <c r="G169" s="9">
        <v>8</v>
      </c>
      <c r="H169" s="88">
        <v>11</v>
      </c>
      <c r="I169" s="9">
        <v>9</v>
      </c>
      <c r="J169" s="88">
        <v>5</v>
      </c>
      <c r="K169" s="9">
        <v>4</v>
      </c>
      <c r="L169" s="88">
        <v>6</v>
      </c>
      <c r="M169" s="9">
        <v>4</v>
      </c>
      <c r="N169" s="88">
        <v>3</v>
      </c>
      <c r="O169" s="9">
        <v>4</v>
      </c>
      <c r="Q169" s="2"/>
      <c r="R169" s="2"/>
    </row>
    <row r="170" spans="1:18" ht="15" customHeight="1">
      <c r="A170" s="363"/>
      <c r="B170" s="367"/>
      <c r="C170" s="370" t="s">
        <v>2</v>
      </c>
      <c r="D170" s="138">
        <v>100</v>
      </c>
      <c r="E170" s="10">
        <f aca="true" t="shared" si="32" ref="E170:O170">E169/$D169%</f>
        <v>12.903225806451614</v>
      </c>
      <c r="F170" s="89">
        <f t="shared" si="32"/>
        <v>12.903225806451614</v>
      </c>
      <c r="G170" s="10">
        <f t="shared" si="32"/>
        <v>25.806451612903228</v>
      </c>
      <c r="H170" s="89">
        <f t="shared" si="32"/>
        <v>35.483870967741936</v>
      </c>
      <c r="I170" s="10">
        <f t="shared" si="32"/>
        <v>29.032258064516128</v>
      </c>
      <c r="J170" s="89">
        <f t="shared" si="32"/>
        <v>16.129032258064516</v>
      </c>
      <c r="K170" s="10">
        <f t="shared" si="32"/>
        <v>12.903225806451614</v>
      </c>
      <c r="L170" s="89">
        <f t="shared" si="32"/>
        <v>19.35483870967742</v>
      </c>
      <c r="M170" s="10">
        <f t="shared" si="32"/>
        <v>12.903225806451614</v>
      </c>
      <c r="N170" s="89">
        <f t="shared" si="32"/>
        <v>9.67741935483871</v>
      </c>
      <c r="O170" s="10">
        <f t="shared" si="32"/>
        <v>12.903225806451614</v>
      </c>
      <c r="Q170" s="2"/>
      <c r="R170" s="2"/>
    </row>
  </sheetData>
  <mergeCells count="101">
    <mergeCell ref="B7:B12"/>
    <mergeCell ref="A14:A45"/>
    <mergeCell ref="A99:A118"/>
    <mergeCell ref="A119:A142"/>
    <mergeCell ref="B109:B118"/>
    <mergeCell ref="B90:B97"/>
    <mergeCell ref="B82:B89"/>
    <mergeCell ref="C115:C116"/>
    <mergeCell ref="A143:A170"/>
    <mergeCell ref="A82:A97"/>
    <mergeCell ref="A46:A81"/>
    <mergeCell ref="C117:C118"/>
    <mergeCell ref="B99:B108"/>
    <mergeCell ref="C99:C100"/>
    <mergeCell ref="C101:C102"/>
    <mergeCell ref="C103:C104"/>
    <mergeCell ref="C105:C106"/>
    <mergeCell ref="C107:C108"/>
    <mergeCell ref="C109:C110"/>
    <mergeCell ref="C111:C112"/>
    <mergeCell ref="C113:C114"/>
    <mergeCell ref="C90:C91"/>
    <mergeCell ref="C92:C93"/>
    <mergeCell ref="C94:C95"/>
    <mergeCell ref="C96:C97"/>
    <mergeCell ref="C82:C83"/>
    <mergeCell ref="C84:C85"/>
    <mergeCell ref="C86:C87"/>
    <mergeCell ref="C88:C89"/>
    <mergeCell ref="C9:C10"/>
    <mergeCell ref="C7:C8"/>
    <mergeCell ref="C4:C5"/>
    <mergeCell ref="C11:C12"/>
    <mergeCell ref="B14:B29"/>
    <mergeCell ref="C14:C15"/>
    <mergeCell ref="C16:C17"/>
    <mergeCell ref="C18:C19"/>
    <mergeCell ref="C20:C21"/>
    <mergeCell ref="C22:C23"/>
    <mergeCell ref="C24:C25"/>
    <mergeCell ref="C26:C27"/>
    <mergeCell ref="C28:C29"/>
    <mergeCell ref="B30:B45"/>
    <mergeCell ref="C30:C31"/>
    <mergeCell ref="C32:C33"/>
    <mergeCell ref="C34:C35"/>
    <mergeCell ref="C36:C37"/>
    <mergeCell ref="C38:C39"/>
    <mergeCell ref="C40:C41"/>
    <mergeCell ref="C42:C43"/>
    <mergeCell ref="C44:C45"/>
    <mergeCell ref="B46:B63"/>
    <mergeCell ref="C46:C47"/>
    <mergeCell ref="C48:C49"/>
    <mergeCell ref="C50:C51"/>
    <mergeCell ref="C52:C53"/>
    <mergeCell ref="C54:C55"/>
    <mergeCell ref="C56:C57"/>
    <mergeCell ref="C58:C59"/>
    <mergeCell ref="C60:C61"/>
    <mergeCell ref="C62:C63"/>
    <mergeCell ref="B64:B81"/>
    <mergeCell ref="C64:C65"/>
    <mergeCell ref="C66:C67"/>
    <mergeCell ref="C68:C69"/>
    <mergeCell ref="C70:C71"/>
    <mergeCell ref="C72:C73"/>
    <mergeCell ref="C74:C75"/>
    <mergeCell ref="C76:C77"/>
    <mergeCell ref="C78:C79"/>
    <mergeCell ref="C80:C81"/>
    <mergeCell ref="B119:B130"/>
    <mergeCell ref="C119:C120"/>
    <mergeCell ref="C121:C122"/>
    <mergeCell ref="C123:C124"/>
    <mergeCell ref="C125:C126"/>
    <mergeCell ref="C127:C128"/>
    <mergeCell ref="C129:C130"/>
    <mergeCell ref="B131:B142"/>
    <mergeCell ref="C131:C132"/>
    <mergeCell ref="C133:C134"/>
    <mergeCell ref="C135:C136"/>
    <mergeCell ref="C137:C138"/>
    <mergeCell ref="C139:C140"/>
    <mergeCell ref="C141:C142"/>
    <mergeCell ref="B143:B156"/>
    <mergeCell ref="C143:C144"/>
    <mergeCell ref="C145:C146"/>
    <mergeCell ref="C147:C148"/>
    <mergeCell ref="C149:C150"/>
    <mergeCell ref="C151:C152"/>
    <mergeCell ref="C153:C154"/>
    <mergeCell ref="C155:C156"/>
    <mergeCell ref="B157:B170"/>
    <mergeCell ref="C157:C158"/>
    <mergeCell ref="C159:C160"/>
    <mergeCell ref="C161:C162"/>
    <mergeCell ref="C163:C164"/>
    <mergeCell ref="C165:C166"/>
    <mergeCell ref="C167:C168"/>
    <mergeCell ref="C169:C170"/>
  </mergeCells>
  <printOptions/>
  <pageMargins left="0.7874015748031497" right="0.7874015748031497" top="0.5905511811023623" bottom="0.5905511811023623" header="0.5118110236220472" footer="0.5118110236220472"/>
  <pageSetup horizontalDpi="600" verticalDpi="600" orientation="portrait" paperSize="9" r:id="rId1"/>
  <rowBreaks count="4" manualBreakCount="4">
    <brk id="45" max="255" man="1"/>
    <brk id="81" max="255" man="1"/>
    <brk id="118" max="255" man="1"/>
    <brk id="142" max="255" man="1"/>
  </rowBreaks>
</worksheet>
</file>

<file path=xl/worksheets/sheet46.xml><?xml version="1.0" encoding="utf-8"?>
<worksheet xmlns="http://schemas.openxmlformats.org/spreadsheetml/2006/main" xmlns:r="http://schemas.openxmlformats.org/officeDocument/2006/relationships">
  <dimension ref="A1:S153"/>
  <sheetViews>
    <sheetView view="pageBreakPreview" zoomScaleSheetLayoutView="100" workbookViewId="0" topLeftCell="A128">
      <selection activeCell="F27" sqref="F27"/>
    </sheetView>
  </sheetViews>
  <sheetFormatPr defaultColWidth="9.00390625" defaultRowHeight="15" customHeight="1"/>
  <cols>
    <col min="1" max="2" width="2.625" style="2" customWidth="1"/>
    <col min="3" max="3" width="15.625" style="2" customWidth="1"/>
    <col min="4" max="4" width="5.625" style="6" customWidth="1"/>
    <col min="5" max="17" width="4.625" style="6" customWidth="1"/>
    <col min="18" max="19" width="9.00390625" style="6" customWidth="1"/>
    <col min="20" max="16384" width="9.00390625" style="2" customWidth="1"/>
  </cols>
  <sheetData>
    <row r="1" ht="15" customHeight="1">
      <c r="C1" s="1" t="s">
        <v>305</v>
      </c>
    </row>
    <row r="3" spans="3:19" s="3" customFormat="1" ht="171" customHeight="1">
      <c r="C3" s="7" t="s">
        <v>0</v>
      </c>
      <c r="D3" s="4" t="s">
        <v>1</v>
      </c>
      <c r="E3" s="4" t="s">
        <v>151</v>
      </c>
      <c r="F3" s="4" t="s">
        <v>152</v>
      </c>
      <c r="G3" s="4" t="s">
        <v>153</v>
      </c>
      <c r="H3" s="5" t="s">
        <v>154</v>
      </c>
      <c r="I3" s="4" t="s">
        <v>303</v>
      </c>
      <c r="J3" s="4" t="s">
        <v>304</v>
      </c>
      <c r="K3" s="4" t="s">
        <v>155</v>
      </c>
      <c r="L3" s="4" t="s">
        <v>156</v>
      </c>
      <c r="M3" s="4" t="s">
        <v>157</v>
      </c>
      <c r="N3" s="4" t="s">
        <v>158</v>
      </c>
      <c r="O3" s="4" t="s">
        <v>159</v>
      </c>
      <c r="P3" s="4" t="s">
        <v>160</v>
      </c>
      <c r="Q3" s="4" t="s">
        <v>2</v>
      </c>
      <c r="R3" s="109"/>
      <c r="S3" s="109"/>
    </row>
    <row r="4" spans="3:17" ht="15" customHeight="1">
      <c r="C4" s="348" t="s">
        <v>290</v>
      </c>
      <c r="D4" s="8">
        <v>1259</v>
      </c>
      <c r="E4" s="9">
        <v>301</v>
      </c>
      <c r="F4" s="9">
        <v>322</v>
      </c>
      <c r="G4" s="9">
        <v>150</v>
      </c>
      <c r="H4" s="9">
        <v>525</v>
      </c>
      <c r="I4" s="9">
        <v>357</v>
      </c>
      <c r="J4" s="9">
        <v>422</v>
      </c>
      <c r="K4" s="9">
        <v>229</v>
      </c>
      <c r="L4" s="9">
        <v>426</v>
      </c>
      <c r="M4" s="9">
        <v>317</v>
      </c>
      <c r="N4" s="9">
        <v>122</v>
      </c>
      <c r="O4" s="9">
        <v>134</v>
      </c>
      <c r="P4" s="9">
        <v>134</v>
      </c>
      <c r="Q4" s="9">
        <v>23</v>
      </c>
    </row>
    <row r="5" spans="3:17" ht="15" customHeight="1">
      <c r="C5" s="348"/>
      <c r="D5" s="10">
        <v>100</v>
      </c>
      <c r="E5" s="10">
        <f aca="true" t="shared" si="0" ref="E5:Q5">E4/$D4%</f>
        <v>23.907863383637807</v>
      </c>
      <c r="F5" s="10">
        <f t="shared" si="0"/>
        <v>25.575853852263702</v>
      </c>
      <c r="G5" s="10">
        <f t="shared" si="0"/>
        <v>11.914217633042098</v>
      </c>
      <c r="H5" s="10">
        <f t="shared" si="0"/>
        <v>41.69976171564734</v>
      </c>
      <c r="I5" s="10">
        <f t="shared" si="0"/>
        <v>28.35583796664019</v>
      </c>
      <c r="J5" s="10">
        <f t="shared" si="0"/>
        <v>33.5186656076251</v>
      </c>
      <c r="K5" s="10">
        <f t="shared" si="0"/>
        <v>18.1890389197776</v>
      </c>
      <c r="L5" s="10">
        <f t="shared" si="0"/>
        <v>33.836378077839555</v>
      </c>
      <c r="M5" s="10">
        <f t="shared" si="0"/>
        <v>25.17871326449563</v>
      </c>
      <c r="N5" s="10">
        <f t="shared" si="0"/>
        <v>9.690230341540905</v>
      </c>
      <c r="O5" s="10">
        <f t="shared" si="0"/>
        <v>10.643367752184274</v>
      </c>
      <c r="P5" s="10">
        <f t="shared" si="0"/>
        <v>10.643367752184274</v>
      </c>
      <c r="Q5" s="10">
        <f t="shared" si="0"/>
        <v>1.8268467037331215</v>
      </c>
    </row>
    <row r="6" ht="6" customHeight="1"/>
    <row r="7" spans="2:17" ht="15" customHeight="1">
      <c r="B7" s="349" t="s">
        <v>224</v>
      </c>
      <c r="C7" s="348" t="s">
        <v>291</v>
      </c>
      <c r="D7" s="150">
        <v>735</v>
      </c>
      <c r="E7" s="150">
        <v>155</v>
      </c>
      <c r="F7" s="150">
        <v>187</v>
      </c>
      <c r="G7" s="150">
        <v>79</v>
      </c>
      <c r="H7" s="150">
        <v>298</v>
      </c>
      <c r="I7" s="150">
        <v>221</v>
      </c>
      <c r="J7" s="150">
        <v>264</v>
      </c>
      <c r="K7" s="150">
        <v>137</v>
      </c>
      <c r="L7" s="150">
        <v>273</v>
      </c>
      <c r="M7" s="150">
        <v>205</v>
      </c>
      <c r="N7" s="150">
        <v>61</v>
      </c>
      <c r="O7" s="150">
        <v>68</v>
      </c>
      <c r="P7" s="150">
        <v>66</v>
      </c>
      <c r="Q7" s="150">
        <v>14</v>
      </c>
    </row>
    <row r="8" spans="2:17" ht="15" customHeight="1">
      <c r="B8" s="350"/>
      <c r="C8" s="348" t="s">
        <v>3</v>
      </c>
      <c r="D8" s="11">
        <v>100</v>
      </c>
      <c r="E8" s="11">
        <v>21.1</v>
      </c>
      <c r="F8" s="11">
        <v>25.4</v>
      </c>
      <c r="G8" s="11">
        <v>10.7</v>
      </c>
      <c r="H8" s="11">
        <v>40.5</v>
      </c>
      <c r="I8" s="11">
        <v>30.1</v>
      </c>
      <c r="J8" s="11">
        <v>35.9</v>
      </c>
      <c r="K8" s="11">
        <v>18.6</v>
      </c>
      <c r="L8" s="11">
        <v>37.1</v>
      </c>
      <c r="M8" s="11">
        <v>27.9</v>
      </c>
      <c r="N8" s="11">
        <v>8.3</v>
      </c>
      <c r="O8" s="11">
        <v>9.3</v>
      </c>
      <c r="P8" s="11">
        <v>9</v>
      </c>
      <c r="Q8" s="11">
        <v>1.9</v>
      </c>
    </row>
    <row r="9" spans="2:17" ht="15" customHeight="1">
      <c r="B9" s="350"/>
      <c r="C9" s="348" t="s">
        <v>292</v>
      </c>
      <c r="D9" s="150">
        <v>519</v>
      </c>
      <c r="E9" s="150">
        <v>145</v>
      </c>
      <c r="F9" s="150">
        <v>133</v>
      </c>
      <c r="G9" s="150">
        <v>70</v>
      </c>
      <c r="H9" s="150">
        <v>226</v>
      </c>
      <c r="I9" s="150">
        <v>136</v>
      </c>
      <c r="J9" s="150">
        <v>155</v>
      </c>
      <c r="K9" s="150">
        <v>92</v>
      </c>
      <c r="L9" s="150">
        <v>152</v>
      </c>
      <c r="M9" s="150">
        <v>111</v>
      </c>
      <c r="N9" s="150">
        <v>60</v>
      </c>
      <c r="O9" s="150">
        <v>65</v>
      </c>
      <c r="P9" s="150">
        <v>67</v>
      </c>
      <c r="Q9" s="150">
        <v>9</v>
      </c>
    </row>
    <row r="10" spans="2:17" ht="15" customHeight="1">
      <c r="B10" s="350"/>
      <c r="C10" s="348" t="s">
        <v>4</v>
      </c>
      <c r="D10" s="11">
        <v>100</v>
      </c>
      <c r="E10" s="11">
        <v>27.9</v>
      </c>
      <c r="F10" s="11">
        <v>25.6</v>
      </c>
      <c r="G10" s="11">
        <v>13.5</v>
      </c>
      <c r="H10" s="11">
        <v>43.5</v>
      </c>
      <c r="I10" s="11">
        <v>26.2</v>
      </c>
      <c r="J10" s="11">
        <v>29.9</v>
      </c>
      <c r="K10" s="11">
        <v>17.7</v>
      </c>
      <c r="L10" s="11">
        <v>29.3</v>
      </c>
      <c r="M10" s="11">
        <v>21.4</v>
      </c>
      <c r="N10" s="11">
        <v>11.6</v>
      </c>
      <c r="O10" s="11">
        <v>12.5</v>
      </c>
      <c r="P10" s="11">
        <v>12.9</v>
      </c>
      <c r="Q10" s="11">
        <v>1.7</v>
      </c>
    </row>
    <row r="11" spans="2:17" ht="15" customHeight="1">
      <c r="B11" s="350"/>
      <c r="C11" s="348" t="s">
        <v>5</v>
      </c>
      <c r="D11" s="9">
        <f aca="true" t="shared" si="1" ref="D11:Q11">D4-D7-D9</f>
        <v>5</v>
      </c>
      <c r="E11" s="9">
        <f t="shared" si="1"/>
        <v>1</v>
      </c>
      <c r="F11" s="9">
        <f t="shared" si="1"/>
        <v>2</v>
      </c>
      <c r="G11" s="9">
        <f t="shared" si="1"/>
        <v>1</v>
      </c>
      <c r="H11" s="9">
        <f t="shared" si="1"/>
        <v>1</v>
      </c>
      <c r="I11" s="9">
        <f t="shared" si="1"/>
        <v>0</v>
      </c>
      <c r="J11" s="9">
        <f t="shared" si="1"/>
        <v>3</v>
      </c>
      <c r="K11" s="9">
        <f t="shared" si="1"/>
        <v>0</v>
      </c>
      <c r="L11" s="9">
        <f t="shared" si="1"/>
        <v>1</v>
      </c>
      <c r="M11" s="9">
        <f t="shared" si="1"/>
        <v>1</v>
      </c>
      <c r="N11" s="9">
        <f t="shared" si="1"/>
        <v>1</v>
      </c>
      <c r="O11" s="9">
        <f t="shared" si="1"/>
        <v>1</v>
      </c>
      <c r="P11" s="9">
        <f t="shared" si="1"/>
        <v>1</v>
      </c>
      <c r="Q11" s="9">
        <f t="shared" si="1"/>
        <v>0</v>
      </c>
    </row>
    <row r="12" spans="2:17" ht="15" customHeight="1">
      <c r="B12" s="351"/>
      <c r="C12" s="348" t="s">
        <v>4</v>
      </c>
      <c r="D12" s="10">
        <v>100</v>
      </c>
      <c r="E12" s="10">
        <f aca="true" t="shared" si="2" ref="E12:Q12">E11/$D11%</f>
        <v>20</v>
      </c>
      <c r="F12" s="10">
        <f t="shared" si="2"/>
        <v>40</v>
      </c>
      <c r="G12" s="10">
        <f t="shared" si="2"/>
        <v>20</v>
      </c>
      <c r="H12" s="10">
        <f t="shared" si="2"/>
        <v>20</v>
      </c>
      <c r="I12" s="10">
        <f t="shared" si="2"/>
        <v>0</v>
      </c>
      <c r="J12" s="10">
        <f t="shared" si="2"/>
        <v>60</v>
      </c>
      <c r="K12" s="10">
        <f t="shared" si="2"/>
        <v>0</v>
      </c>
      <c r="L12" s="10">
        <f t="shared" si="2"/>
        <v>20</v>
      </c>
      <c r="M12" s="10">
        <f t="shared" si="2"/>
        <v>20</v>
      </c>
      <c r="N12" s="10">
        <f t="shared" si="2"/>
        <v>20</v>
      </c>
      <c r="O12" s="10">
        <f t="shared" si="2"/>
        <v>20</v>
      </c>
      <c r="P12" s="10">
        <f t="shared" si="2"/>
        <v>20</v>
      </c>
      <c r="Q12" s="10">
        <f t="shared" si="2"/>
        <v>0</v>
      </c>
    </row>
    <row r="13" ht="6" customHeight="1"/>
    <row r="14" spans="1:17" ht="15" customHeight="1">
      <c r="A14" s="355" t="s">
        <v>163</v>
      </c>
      <c r="B14" s="425" t="s">
        <v>162</v>
      </c>
      <c r="C14" s="409" t="s">
        <v>164</v>
      </c>
      <c r="D14" s="22">
        <v>734</v>
      </c>
      <c r="E14" s="12">
        <v>155</v>
      </c>
      <c r="F14" s="13">
        <v>186</v>
      </c>
      <c r="G14" s="12">
        <v>79</v>
      </c>
      <c r="H14" s="13">
        <v>297</v>
      </c>
      <c r="I14" s="12">
        <v>221</v>
      </c>
      <c r="J14" s="13">
        <v>264</v>
      </c>
      <c r="K14" s="12">
        <v>137</v>
      </c>
      <c r="L14" s="13">
        <v>272</v>
      </c>
      <c r="M14" s="12">
        <v>205</v>
      </c>
      <c r="N14" s="13">
        <v>61</v>
      </c>
      <c r="O14" s="12">
        <v>68</v>
      </c>
      <c r="P14" s="13">
        <v>66</v>
      </c>
      <c r="Q14" s="12">
        <v>14</v>
      </c>
    </row>
    <row r="15" spans="1:17" ht="15" customHeight="1">
      <c r="A15" s="356"/>
      <c r="B15" s="426"/>
      <c r="C15" s="410"/>
      <c r="D15" s="35">
        <v>100</v>
      </c>
      <c r="E15" s="25">
        <v>21.1</v>
      </c>
      <c r="F15" s="26">
        <v>25.3</v>
      </c>
      <c r="G15" s="25">
        <v>10.8</v>
      </c>
      <c r="H15" s="26">
        <v>40.5</v>
      </c>
      <c r="I15" s="25">
        <v>30.1</v>
      </c>
      <c r="J15" s="26">
        <v>36</v>
      </c>
      <c r="K15" s="25">
        <v>18.7</v>
      </c>
      <c r="L15" s="26">
        <v>37.1</v>
      </c>
      <c r="M15" s="25">
        <v>27.9</v>
      </c>
      <c r="N15" s="26">
        <v>8.3</v>
      </c>
      <c r="O15" s="25">
        <v>9.3</v>
      </c>
      <c r="P15" s="26">
        <v>9</v>
      </c>
      <c r="Q15" s="25">
        <v>1.9</v>
      </c>
    </row>
    <row r="16" spans="1:17" ht="15" customHeight="1">
      <c r="A16" s="356"/>
      <c r="B16" s="426"/>
      <c r="C16" s="390" t="s">
        <v>165</v>
      </c>
      <c r="D16" s="19">
        <v>51</v>
      </c>
      <c r="E16" s="12">
        <v>11</v>
      </c>
      <c r="F16" s="15">
        <v>13</v>
      </c>
      <c r="G16" s="12">
        <v>9</v>
      </c>
      <c r="H16" s="15">
        <v>18</v>
      </c>
      <c r="I16" s="12">
        <v>24</v>
      </c>
      <c r="J16" s="15">
        <v>18</v>
      </c>
      <c r="K16" s="12">
        <v>13</v>
      </c>
      <c r="L16" s="15">
        <v>16</v>
      </c>
      <c r="M16" s="12">
        <v>13</v>
      </c>
      <c r="N16" s="15">
        <v>4</v>
      </c>
      <c r="O16" s="12">
        <v>2</v>
      </c>
      <c r="P16" s="15">
        <v>0</v>
      </c>
      <c r="Q16" s="12">
        <v>0</v>
      </c>
    </row>
    <row r="17" spans="1:17" ht="15" customHeight="1">
      <c r="A17" s="356"/>
      <c r="B17" s="426"/>
      <c r="C17" s="390" t="s">
        <v>165</v>
      </c>
      <c r="D17" s="32">
        <v>100</v>
      </c>
      <c r="E17" s="25">
        <v>21.6</v>
      </c>
      <c r="F17" s="28">
        <v>25.5</v>
      </c>
      <c r="G17" s="25">
        <v>17.6</v>
      </c>
      <c r="H17" s="28">
        <v>35.3</v>
      </c>
      <c r="I17" s="25">
        <v>47.1</v>
      </c>
      <c r="J17" s="28">
        <v>35.3</v>
      </c>
      <c r="K17" s="25">
        <v>25.5</v>
      </c>
      <c r="L17" s="28">
        <v>31.4</v>
      </c>
      <c r="M17" s="25">
        <v>25.5</v>
      </c>
      <c r="N17" s="28">
        <v>7.8</v>
      </c>
      <c r="O17" s="25">
        <v>3.9</v>
      </c>
      <c r="P17" s="28">
        <v>0</v>
      </c>
      <c r="Q17" s="25">
        <v>0</v>
      </c>
    </row>
    <row r="18" spans="1:17" ht="15" customHeight="1">
      <c r="A18" s="356"/>
      <c r="B18" s="426"/>
      <c r="C18" s="390" t="s">
        <v>166</v>
      </c>
      <c r="D18" s="17">
        <v>127</v>
      </c>
      <c r="E18" s="16">
        <v>25</v>
      </c>
      <c r="F18" s="17">
        <v>22</v>
      </c>
      <c r="G18" s="16">
        <v>14</v>
      </c>
      <c r="H18" s="17">
        <v>53</v>
      </c>
      <c r="I18" s="16">
        <v>58</v>
      </c>
      <c r="J18" s="17">
        <v>37</v>
      </c>
      <c r="K18" s="16">
        <v>36</v>
      </c>
      <c r="L18" s="17">
        <v>49</v>
      </c>
      <c r="M18" s="16">
        <v>33</v>
      </c>
      <c r="N18" s="17">
        <v>4</v>
      </c>
      <c r="O18" s="16">
        <v>8</v>
      </c>
      <c r="P18" s="17">
        <v>5</v>
      </c>
      <c r="Q18" s="16">
        <v>2</v>
      </c>
    </row>
    <row r="19" spans="1:17" ht="15" customHeight="1">
      <c r="A19" s="356"/>
      <c r="B19" s="426"/>
      <c r="C19" s="390" t="s">
        <v>166</v>
      </c>
      <c r="D19" s="30">
        <v>100</v>
      </c>
      <c r="E19" s="29">
        <v>19.7</v>
      </c>
      <c r="F19" s="30">
        <v>17.3</v>
      </c>
      <c r="G19" s="29">
        <v>11</v>
      </c>
      <c r="H19" s="30">
        <v>41.7</v>
      </c>
      <c r="I19" s="29">
        <v>45.7</v>
      </c>
      <c r="J19" s="30">
        <v>29.1</v>
      </c>
      <c r="K19" s="29">
        <v>28.3</v>
      </c>
      <c r="L19" s="30">
        <v>38.6</v>
      </c>
      <c r="M19" s="29">
        <v>26</v>
      </c>
      <c r="N19" s="30">
        <v>3.1</v>
      </c>
      <c r="O19" s="29">
        <v>6.3</v>
      </c>
      <c r="P19" s="30">
        <v>3.9</v>
      </c>
      <c r="Q19" s="29">
        <v>1.6</v>
      </c>
    </row>
    <row r="20" spans="1:17" ht="15" customHeight="1">
      <c r="A20" s="356"/>
      <c r="B20" s="426"/>
      <c r="C20" s="390" t="s">
        <v>167</v>
      </c>
      <c r="D20" s="19">
        <v>146</v>
      </c>
      <c r="E20" s="12">
        <v>26</v>
      </c>
      <c r="F20" s="15">
        <v>36</v>
      </c>
      <c r="G20" s="12">
        <v>14</v>
      </c>
      <c r="H20" s="15">
        <v>56</v>
      </c>
      <c r="I20" s="12">
        <v>36</v>
      </c>
      <c r="J20" s="15">
        <v>52</v>
      </c>
      <c r="K20" s="12">
        <v>31</v>
      </c>
      <c r="L20" s="15">
        <v>63</v>
      </c>
      <c r="M20" s="12">
        <v>37</v>
      </c>
      <c r="N20" s="15">
        <v>15</v>
      </c>
      <c r="O20" s="12">
        <v>18</v>
      </c>
      <c r="P20" s="15">
        <v>7</v>
      </c>
      <c r="Q20" s="12">
        <v>4</v>
      </c>
    </row>
    <row r="21" spans="1:17" ht="15" customHeight="1">
      <c r="A21" s="356"/>
      <c r="B21" s="426"/>
      <c r="C21" s="390" t="s">
        <v>167</v>
      </c>
      <c r="D21" s="32">
        <v>100</v>
      </c>
      <c r="E21" s="25">
        <v>17.8</v>
      </c>
      <c r="F21" s="28">
        <v>24.7</v>
      </c>
      <c r="G21" s="25">
        <v>9.6</v>
      </c>
      <c r="H21" s="28">
        <v>38.4</v>
      </c>
      <c r="I21" s="25">
        <v>24.7</v>
      </c>
      <c r="J21" s="28">
        <v>35.6</v>
      </c>
      <c r="K21" s="25">
        <v>21.2</v>
      </c>
      <c r="L21" s="28">
        <v>43.2</v>
      </c>
      <c r="M21" s="25">
        <v>25.3</v>
      </c>
      <c r="N21" s="28">
        <v>10.3</v>
      </c>
      <c r="O21" s="25">
        <v>12.3</v>
      </c>
      <c r="P21" s="28">
        <v>4.8</v>
      </c>
      <c r="Q21" s="25">
        <v>2.7</v>
      </c>
    </row>
    <row r="22" spans="1:17" ht="15" customHeight="1">
      <c r="A22" s="356"/>
      <c r="B22" s="426"/>
      <c r="C22" s="390" t="s">
        <v>168</v>
      </c>
      <c r="D22" s="17">
        <v>218</v>
      </c>
      <c r="E22" s="16">
        <v>52</v>
      </c>
      <c r="F22" s="17">
        <v>53</v>
      </c>
      <c r="G22" s="16">
        <v>19</v>
      </c>
      <c r="H22" s="17">
        <v>94</v>
      </c>
      <c r="I22" s="16">
        <v>63</v>
      </c>
      <c r="J22" s="17">
        <v>80</v>
      </c>
      <c r="K22" s="16">
        <v>36</v>
      </c>
      <c r="L22" s="17">
        <v>82</v>
      </c>
      <c r="M22" s="16">
        <v>65</v>
      </c>
      <c r="N22" s="17">
        <v>15</v>
      </c>
      <c r="O22" s="16">
        <v>21</v>
      </c>
      <c r="P22" s="17">
        <v>21</v>
      </c>
      <c r="Q22" s="16">
        <v>5</v>
      </c>
    </row>
    <row r="23" spans="1:17" ht="15" customHeight="1">
      <c r="A23" s="356"/>
      <c r="B23" s="426"/>
      <c r="C23" s="390" t="s">
        <v>168</v>
      </c>
      <c r="D23" s="30">
        <v>100</v>
      </c>
      <c r="E23" s="29">
        <v>23.9</v>
      </c>
      <c r="F23" s="30">
        <v>24.3</v>
      </c>
      <c r="G23" s="29">
        <v>8.7</v>
      </c>
      <c r="H23" s="30">
        <v>43.1</v>
      </c>
      <c r="I23" s="29">
        <v>28.9</v>
      </c>
      <c r="J23" s="30">
        <v>36.7</v>
      </c>
      <c r="K23" s="29">
        <v>16.5</v>
      </c>
      <c r="L23" s="30">
        <v>37.6</v>
      </c>
      <c r="M23" s="29">
        <v>29.8</v>
      </c>
      <c r="N23" s="30">
        <v>6.9</v>
      </c>
      <c r="O23" s="29">
        <v>9.6</v>
      </c>
      <c r="P23" s="30">
        <v>9.6</v>
      </c>
      <c r="Q23" s="29">
        <v>2.3</v>
      </c>
    </row>
    <row r="24" spans="1:17" ht="15" customHeight="1">
      <c r="A24" s="356"/>
      <c r="B24" s="426"/>
      <c r="C24" s="390" t="s">
        <v>169</v>
      </c>
      <c r="D24" s="19">
        <v>141</v>
      </c>
      <c r="E24" s="12">
        <v>27</v>
      </c>
      <c r="F24" s="15">
        <v>46</v>
      </c>
      <c r="G24" s="12">
        <v>15</v>
      </c>
      <c r="H24" s="15">
        <v>56</v>
      </c>
      <c r="I24" s="12">
        <v>36</v>
      </c>
      <c r="J24" s="15">
        <v>50</v>
      </c>
      <c r="K24" s="12">
        <v>12</v>
      </c>
      <c r="L24" s="15">
        <v>55</v>
      </c>
      <c r="M24" s="12">
        <v>40</v>
      </c>
      <c r="N24" s="15">
        <v>16</v>
      </c>
      <c r="O24" s="12">
        <v>15</v>
      </c>
      <c r="P24" s="15">
        <v>21</v>
      </c>
      <c r="Q24" s="12">
        <v>3</v>
      </c>
    </row>
    <row r="25" spans="1:17" ht="15" customHeight="1">
      <c r="A25" s="356"/>
      <c r="B25" s="426"/>
      <c r="C25" s="390" t="s">
        <v>169</v>
      </c>
      <c r="D25" s="32">
        <v>100</v>
      </c>
      <c r="E25" s="25">
        <v>19.1</v>
      </c>
      <c r="F25" s="28">
        <v>32.6</v>
      </c>
      <c r="G25" s="25">
        <v>10.6</v>
      </c>
      <c r="H25" s="28">
        <v>39.7</v>
      </c>
      <c r="I25" s="25">
        <v>25.5</v>
      </c>
      <c r="J25" s="28">
        <v>35.5</v>
      </c>
      <c r="K25" s="25">
        <v>8.5</v>
      </c>
      <c r="L25" s="28">
        <v>39</v>
      </c>
      <c r="M25" s="25">
        <v>28.4</v>
      </c>
      <c r="N25" s="28">
        <v>11.3</v>
      </c>
      <c r="O25" s="25">
        <v>10.6</v>
      </c>
      <c r="P25" s="28">
        <v>14.9</v>
      </c>
      <c r="Q25" s="25">
        <v>2.1</v>
      </c>
    </row>
    <row r="26" spans="1:17" ht="15" customHeight="1">
      <c r="A26" s="356"/>
      <c r="B26" s="426"/>
      <c r="C26" s="390" t="s">
        <v>170</v>
      </c>
      <c r="D26" s="17">
        <v>35</v>
      </c>
      <c r="E26" s="16">
        <v>8</v>
      </c>
      <c r="F26" s="17">
        <v>11</v>
      </c>
      <c r="G26" s="16">
        <v>7</v>
      </c>
      <c r="H26" s="17">
        <v>13</v>
      </c>
      <c r="I26" s="16">
        <v>4</v>
      </c>
      <c r="J26" s="17">
        <v>20</v>
      </c>
      <c r="K26" s="16">
        <v>6</v>
      </c>
      <c r="L26" s="17">
        <v>4</v>
      </c>
      <c r="M26" s="16">
        <v>12</v>
      </c>
      <c r="N26" s="17">
        <v>4</v>
      </c>
      <c r="O26" s="16">
        <v>4</v>
      </c>
      <c r="P26" s="17">
        <v>7</v>
      </c>
      <c r="Q26" s="16">
        <v>0</v>
      </c>
    </row>
    <row r="27" spans="1:17" ht="15" customHeight="1">
      <c r="A27" s="356"/>
      <c r="B27" s="426"/>
      <c r="C27" s="390" t="s">
        <v>170</v>
      </c>
      <c r="D27" s="30">
        <v>100</v>
      </c>
      <c r="E27" s="29">
        <v>22.9</v>
      </c>
      <c r="F27" s="30">
        <v>31.4</v>
      </c>
      <c r="G27" s="29">
        <v>20</v>
      </c>
      <c r="H27" s="30">
        <v>37.1</v>
      </c>
      <c r="I27" s="29">
        <v>11.4</v>
      </c>
      <c r="J27" s="30">
        <v>57.1</v>
      </c>
      <c r="K27" s="29">
        <v>17.1</v>
      </c>
      <c r="L27" s="30">
        <v>11.4</v>
      </c>
      <c r="M27" s="29">
        <v>34.3</v>
      </c>
      <c r="N27" s="30">
        <v>11.4</v>
      </c>
      <c r="O27" s="29">
        <v>11.4</v>
      </c>
      <c r="P27" s="30">
        <v>20</v>
      </c>
      <c r="Q27" s="29">
        <v>0</v>
      </c>
    </row>
    <row r="28" spans="1:17" ht="15" customHeight="1">
      <c r="A28" s="356"/>
      <c r="B28" s="426"/>
      <c r="C28" s="390" t="s">
        <v>171</v>
      </c>
      <c r="D28" s="19">
        <v>16</v>
      </c>
      <c r="E28" s="12">
        <v>6</v>
      </c>
      <c r="F28" s="15">
        <v>5</v>
      </c>
      <c r="G28" s="12">
        <v>1</v>
      </c>
      <c r="H28" s="15">
        <v>7</v>
      </c>
      <c r="I28" s="12">
        <v>0</v>
      </c>
      <c r="J28" s="15">
        <v>7</v>
      </c>
      <c r="K28" s="12">
        <v>3</v>
      </c>
      <c r="L28" s="15">
        <v>3</v>
      </c>
      <c r="M28" s="12">
        <v>5</v>
      </c>
      <c r="N28" s="15">
        <v>3</v>
      </c>
      <c r="O28" s="12">
        <v>0</v>
      </c>
      <c r="P28" s="15">
        <v>5</v>
      </c>
      <c r="Q28" s="12">
        <v>0</v>
      </c>
    </row>
    <row r="29" spans="1:17" ht="15" customHeight="1" thickBot="1">
      <c r="A29" s="356"/>
      <c r="B29" s="427"/>
      <c r="C29" s="391" t="s">
        <v>171</v>
      </c>
      <c r="D29" s="278">
        <v>100</v>
      </c>
      <c r="E29" s="272">
        <v>37.5</v>
      </c>
      <c r="F29" s="271">
        <v>31.3</v>
      </c>
      <c r="G29" s="272">
        <v>6.3</v>
      </c>
      <c r="H29" s="271">
        <v>43.8</v>
      </c>
      <c r="I29" s="272">
        <v>0</v>
      </c>
      <c r="J29" s="271">
        <v>43.8</v>
      </c>
      <c r="K29" s="272">
        <v>18.8</v>
      </c>
      <c r="L29" s="271">
        <v>18.8</v>
      </c>
      <c r="M29" s="272">
        <v>31.3</v>
      </c>
      <c r="N29" s="271">
        <v>18.8</v>
      </c>
      <c r="O29" s="272">
        <v>0</v>
      </c>
      <c r="P29" s="271">
        <v>31.3</v>
      </c>
      <c r="Q29" s="272">
        <v>0</v>
      </c>
    </row>
    <row r="30" spans="1:17" ht="15" customHeight="1" thickTop="1">
      <c r="A30" s="356"/>
      <c r="B30" s="412" t="s">
        <v>172</v>
      </c>
      <c r="C30" s="414" t="s">
        <v>164</v>
      </c>
      <c r="D30" s="17">
        <v>518</v>
      </c>
      <c r="E30" s="67">
        <v>145</v>
      </c>
      <c r="F30" s="17">
        <v>133</v>
      </c>
      <c r="G30" s="67">
        <v>70</v>
      </c>
      <c r="H30" s="17">
        <v>226</v>
      </c>
      <c r="I30" s="67">
        <v>135</v>
      </c>
      <c r="J30" s="17">
        <v>154</v>
      </c>
      <c r="K30" s="67">
        <v>91</v>
      </c>
      <c r="L30" s="17">
        <v>152</v>
      </c>
      <c r="M30" s="67">
        <v>111</v>
      </c>
      <c r="N30" s="17">
        <v>60</v>
      </c>
      <c r="O30" s="67">
        <v>65</v>
      </c>
      <c r="P30" s="17">
        <v>67</v>
      </c>
      <c r="Q30" s="67">
        <v>9</v>
      </c>
    </row>
    <row r="31" spans="1:17" ht="15" customHeight="1">
      <c r="A31" s="356"/>
      <c r="B31" s="412"/>
      <c r="C31" s="410"/>
      <c r="D31" s="30">
        <v>100</v>
      </c>
      <c r="E31" s="29">
        <v>28</v>
      </c>
      <c r="F31" s="30">
        <v>25.7</v>
      </c>
      <c r="G31" s="29">
        <v>13.5</v>
      </c>
      <c r="H31" s="30">
        <v>43.6</v>
      </c>
      <c r="I31" s="29">
        <v>26.1</v>
      </c>
      <c r="J31" s="30">
        <v>29.7</v>
      </c>
      <c r="K31" s="29">
        <v>17.6</v>
      </c>
      <c r="L31" s="30">
        <v>29.3</v>
      </c>
      <c r="M31" s="29">
        <v>21.4</v>
      </c>
      <c r="N31" s="30">
        <v>11.6</v>
      </c>
      <c r="O31" s="29">
        <v>12.5</v>
      </c>
      <c r="P31" s="30">
        <v>12.9</v>
      </c>
      <c r="Q31" s="29">
        <v>1.7</v>
      </c>
    </row>
    <row r="32" spans="1:17" ht="15" customHeight="1">
      <c r="A32" s="356"/>
      <c r="B32" s="412"/>
      <c r="C32" s="390" t="s">
        <v>165</v>
      </c>
      <c r="D32" s="19">
        <v>36</v>
      </c>
      <c r="E32" s="12">
        <v>7</v>
      </c>
      <c r="F32" s="15">
        <v>5</v>
      </c>
      <c r="G32" s="12">
        <v>8</v>
      </c>
      <c r="H32" s="15">
        <v>9</v>
      </c>
      <c r="I32" s="12">
        <v>11</v>
      </c>
      <c r="J32" s="15">
        <v>7</v>
      </c>
      <c r="K32" s="12">
        <v>9</v>
      </c>
      <c r="L32" s="15">
        <v>16</v>
      </c>
      <c r="M32" s="12">
        <v>9</v>
      </c>
      <c r="N32" s="15">
        <v>1</v>
      </c>
      <c r="O32" s="12">
        <v>4</v>
      </c>
      <c r="P32" s="15">
        <v>8</v>
      </c>
      <c r="Q32" s="12">
        <v>0</v>
      </c>
    </row>
    <row r="33" spans="1:17" ht="15" customHeight="1">
      <c r="A33" s="356"/>
      <c r="B33" s="412"/>
      <c r="C33" s="390" t="s">
        <v>165</v>
      </c>
      <c r="D33" s="32">
        <v>100</v>
      </c>
      <c r="E33" s="25">
        <v>19.4</v>
      </c>
      <c r="F33" s="28">
        <v>13.9</v>
      </c>
      <c r="G33" s="25">
        <v>22.2</v>
      </c>
      <c r="H33" s="28">
        <v>25</v>
      </c>
      <c r="I33" s="25">
        <v>30.6</v>
      </c>
      <c r="J33" s="28">
        <v>19.4</v>
      </c>
      <c r="K33" s="25">
        <v>25</v>
      </c>
      <c r="L33" s="28">
        <v>44.4</v>
      </c>
      <c r="M33" s="25">
        <v>25</v>
      </c>
      <c r="N33" s="28">
        <v>2.8</v>
      </c>
      <c r="O33" s="25">
        <v>11.1</v>
      </c>
      <c r="P33" s="28">
        <v>22.2</v>
      </c>
      <c r="Q33" s="25">
        <v>0</v>
      </c>
    </row>
    <row r="34" spans="1:17" ht="15" customHeight="1">
      <c r="A34" s="356"/>
      <c r="B34" s="412"/>
      <c r="C34" s="390" t="s">
        <v>166</v>
      </c>
      <c r="D34" s="17">
        <v>63</v>
      </c>
      <c r="E34" s="16">
        <v>18</v>
      </c>
      <c r="F34" s="17">
        <v>14</v>
      </c>
      <c r="G34" s="16">
        <v>5</v>
      </c>
      <c r="H34" s="17">
        <v>24</v>
      </c>
      <c r="I34" s="16">
        <v>28</v>
      </c>
      <c r="J34" s="17">
        <v>17</v>
      </c>
      <c r="K34" s="16">
        <v>14</v>
      </c>
      <c r="L34" s="17">
        <v>19</v>
      </c>
      <c r="M34" s="16">
        <v>16</v>
      </c>
      <c r="N34" s="17">
        <v>4</v>
      </c>
      <c r="O34" s="16">
        <v>8</v>
      </c>
      <c r="P34" s="17">
        <v>3</v>
      </c>
      <c r="Q34" s="16">
        <v>1</v>
      </c>
    </row>
    <row r="35" spans="1:17" ht="15" customHeight="1">
      <c r="A35" s="356"/>
      <c r="B35" s="412"/>
      <c r="C35" s="390" t="s">
        <v>166</v>
      </c>
      <c r="D35" s="30">
        <v>100</v>
      </c>
      <c r="E35" s="29">
        <v>28.6</v>
      </c>
      <c r="F35" s="30">
        <v>22.2</v>
      </c>
      <c r="G35" s="29">
        <v>7.9</v>
      </c>
      <c r="H35" s="30">
        <v>38.1</v>
      </c>
      <c r="I35" s="29">
        <v>44.4</v>
      </c>
      <c r="J35" s="30">
        <v>27</v>
      </c>
      <c r="K35" s="29">
        <v>22.2</v>
      </c>
      <c r="L35" s="30">
        <v>30.2</v>
      </c>
      <c r="M35" s="29">
        <v>25.4</v>
      </c>
      <c r="N35" s="30">
        <v>6.3</v>
      </c>
      <c r="O35" s="29">
        <v>12.7</v>
      </c>
      <c r="P35" s="30">
        <v>4.8</v>
      </c>
      <c r="Q35" s="29">
        <v>1.6</v>
      </c>
    </row>
    <row r="36" spans="1:17" ht="15" customHeight="1">
      <c r="A36" s="356"/>
      <c r="B36" s="412"/>
      <c r="C36" s="390" t="s">
        <v>167</v>
      </c>
      <c r="D36" s="19">
        <v>94</v>
      </c>
      <c r="E36" s="12">
        <v>19</v>
      </c>
      <c r="F36" s="15">
        <v>23</v>
      </c>
      <c r="G36" s="12">
        <v>13</v>
      </c>
      <c r="H36" s="15">
        <v>42</v>
      </c>
      <c r="I36" s="12">
        <v>25</v>
      </c>
      <c r="J36" s="15">
        <v>23</v>
      </c>
      <c r="K36" s="12">
        <v>22</v>
      </c>
      <c r="L36" s="15">
        <v>22</v>
      </c>
      <c r="M36" s="12">
        <v>19</v>
      </c>
      <c r="N36" s="15">
        <v>14</v>
      </c>
      <c r="O36" s="12">
        <v>10</v>
      </c>
      <c r="P36" s="15">
        <v>12</v>
      </c>
      <c r="Q36" s="12">
        <v>3</v>
      </c>
    </row>
    <row r="37" spans="1:17" ht="15" customHeight="1">
      <c r="A37" s="356"/>
      <c r="B37" s="412"/>
      <c r="C37" s="390" t="s">
        <v>167</v>
      </c>
      <c r="D37" s="32">
        <v>100</v>
      </c>
      <c r="E37" s="25">
        <v>20.2</v>
      </c>
      <c r="F37" s="28">
        <v>24.5</v>
      </c>
      <c r="G37" s="25">
        <v>13.8</v>
      </c>
      <c r="H37" s="28">
        <v>44.7</v>
      </c>
      <c r="I37" s="25">
        <v>26.6</v>
      </c>
      <c r="J37" s="28">
        <v>24.5</v>
      </c>
      <c r="K37" s="25">
        <v>23.4</v>
      </c>
      <c r="L37" s="28">
        <v>23.4</v>
      </c>
      <c r="M37" s="25">
        <v>20.2</v>
      </c>
      <c r="N37" s="28">
        <v>14.9</v>
      </c>
      <c r="O37" s="25">
        <v>10.6</v>
      </c>
      <c r="P37" s="28">
        <v>12.8</v>
      </c>
      <c r="Q37" s="25">
        <v>3.2</v>
      </c>
    </row>
    <row r="38" spans="1:17" ht="15" customHeight="1">
      <c r="A38" s="356"/>
      <c r="B38" s="412"/>
      <c r="C38" s="390" t="s">
        <v>168</v>
      </c>
      <c r="D38" s="17">
        <v>154</v>
      </c>
      <c r="E38" s="16">
        <v>44</v>
      </c>
      <c r="F38" s="17">
        <v>42</v>
      </c>
      <c r="G38" s="16">
        <v>19</v>
      </c>
      <c r="H38" s="17">
        <v>70</v>
      </c>
      <c r="I38" s="16">
        <v>41</v>
      </c>
      <c r="J38" s="17">
        <v>47</v>
      </c>
      <c r="K38" s="16">
        <v>30</v>
      </c>
      <c r="L38" s="17">
        <v>50</v>
      </c>
      <c r="M38" s="16">
        <v>34</v>
      </c>
      <c r="N38" s="17">
        <v>21</v>
      </c>
      <c r="O38" s="16">
        <v>15</v>
      </c>
      <c r="P38" s="17">
        <v>19</v>
      </c>
      <c r="Q38" s="16">
        <v>2</v>
      </c>
    </row>
    <row r="39" spans="1:17" ht="15" customHeight="1">
      <c r="A39" s="356"/>
      <c r="B39" s="412"/>
      <c r="C39" s="390" t="s">
        <v>168</v>
      </c>
      <c r="D39" s="30">
        <v>100</v>
      </c>
      <c r="E39" s="29">
        <v>28.6</v>
      </c>
      <c r="F39" s="30">
        <v>27.3</v>
      </c>
      <c r="G39" s="29">
        <v>12.3</v>
      </c>
      <c r="H39" s="30">
        <v>45.5</v>
      </c>
      <c r="I39" s="29">
        <v>26.6</v>
      </c>
      <c r="J39" s="30">
        <v>30.5</v>
      </c>
      <c r="K39" s="29">
        <v>19.5</v>
      </c>
      <c r="L39" s="30">
        <v>32.5</v>
      </c>
      <c r="M39" s="29">
        <v>22.1</v>
      </c>
      <c r="N39" s="30">
        <v>13.6</v>
      </c>
      <c r="O39" s="29">
        <v>9.7</v>
      </c>
      <c r="P39" s="30">
        <v>12.3</v>
      </c>
      <c r="Q39" s="29">
        <v>1.3</v>
      </c>
    </row>
    <row r="40" spans="1:17" ht="15" customHeight="1">
      <c r="A40" s="356"/>
      <c r="B40" s="412"/>
      <c r="C40" s="390" t="s">
        <v>169</v>
      </c>
      <c r="D40" s="19">
        <v>117</v>
      </c>
      <c r="E40" s="12">
        <v>35</v>
      </c>
      <c r="F40" s="15">
        <v>29</v>
      </c>
      <c r="G40" s="12">
        <v>17</v>
      </c>
      <c r="H40" s="15">
        <v>59</v>
      </c>
      <c r="I40" s="12">
        <v>22</v>
      </c>
      <c r="J40" s="15">
        <v>41</v>
      </c>
      <c r="K40" s="12">
        <v>13</v>
      </c>
      <c r="L40" s="15">
        <v>34</v>
      </c>
      <c r="M40" s="12">
        <v>27</v>
      </c>
      <c r="N40" s="15">
        <v>15</v>
      </c>
      <c r="O40" s="12">
        <v>18</v>
      </c>
      <c r="P40" s="15">
        <v>13</v>
      </c>
      <c r="Q40" s="12">
        <v>2</v>
      </c>
    </row>
    <row r="41" spans="1:17" ht="15" customHeight="1">
      <c r="A41" s="356"/>
      <c r="B41" s="412"/>
      <c r="C41" s="390" t="s">
        <v>169</v>
      </c>
      <c r="D41" s="32">
        <v>100</v>
      </c>
      <c r="E41" s="25">
        <v>29.9</v>
      </c>
      <c r="F41" s="28">
        <v>24.8</v>
      </c>
      <c r="G41" s="25">
        <v>14.5</v>
      </c>
      <c r="H41" s="28">
        <v>50.4</v>
      </c>
      <c r="I41" s="25">
        <v>18.8</v>
      </c>
      <c r="J41" s="28">
        <v>35</v>
      </c>
      <c r="K41" s="25">
        <v>11.1</v>
      </c>
      <c r="L41" s="28">
        <v>29.1</v>
      </c>
      <c r="M41" s="25">
        <v>23.1</v>
      </c>
      <c r="N41" s="28">
        <v>12.8</v>
      </c>
      <c r="O41" s="25">
        <v>15.4</v>
      </c>
      <c r="P41" s="28">
        <v>11.1</v>
      </c>
      <c r="Q41" s="25">
        <v>1.7</v>
      </c>
    </row>
    <row r="42" spans="1:17" ht="15" customHeight="1">
      <c r="A42" s="356"/>
      <c r="B42" s="412"/>
      <c r="C42" s="390" t="s">
        <v>170</v>
      </c>
      <c r="D42" s="17">
        <v>42</v>
      </c>
      <c r="E42" s="16">
        <v>16</v>
      </c>
      <c r="F42" s="17">
        <v>15</v>
      </c>
      <c r="G42" s="16">
        <v>7</v>
      </c>
      <c r="H42" s="17">
        <v>17</v>
      </c>
      <c r="I42" s="16">
        <v>7</v>
      </c>
      <c r="J42" s="17">
        <v>16</v>
      </c>
      <c r="K42" s="16">
        <v>2</v>
      </c>
      <c r="L42" s="17">
        <v>9</v>
      </c>
      <c r="M42" s="16">
        <v>4</v>
      </c>
      <c r="N42" s="17">
        <v>4</v>
      </c>
      <c r="O42" s="16">
        <v>7</v>
      </c>
      <c r="P42" s="17">
        <v>8</v>
      </c>
      <c r="Q42" s="16">
        <v>1</v>
      </c>
    </row>
    <row r="43" spans="1:17" ht="15" customHeight="1">
      <c r="A43" s="356"/>
      <c r="B43" s="412"/>
      <c r="C43" s="390" t="s">
        <v>170</v>
      </c>
      <c r="D43" s="30">
        <v>100</v>
      </c>
      <c r="E43" s="29">
        <v>38.1</v>
      </c>
      <c r="F43" s="30">
        <v>35.7</v>
      </c>
      <c r="G43" s="29">
        <v>16.7</v>
      </c>
      <c r="H43" s="30">
        <v>40.5</v>
      </c>
      <c r="I43" s="29">
        <v>16.7</v>
      </c>
      <c r="J43" s="30">
        <v>38.1</v>
      </c>
      <c r="K43" s="29">
        <v>4.8</v>
      </c>
      <c r="L43" s="30">
        <v>21.4</v>
      </c>
      <c r="M43" s="29">
        <v>9.5</v>
      </c>
      <c r="N43" s="30">
        <v>9.5</v>
      </c>
      <c r="O43" s="29">
        <v>16.7</v>
      </c>
      <c r="P43" s="30">
        <v>19</v>
      </c>
      <c r="Q43" s="29">
        <v>2.4</v>
      </c>
    </row>
    <row r="44" spans="1:17" ht="15" customHeight="1">
      <c r="A44" s="356"/>
      <c r="B44" s="412"/>
      <c r="C44" s="390" t="s">
        <v>171</v>
      </c>
      <c r="D44" s="19">
        <v>12</v>
      </c>
      <c r="E44" s="12">
        <v>6</v>
      </c>
      <c r="F44" s="15">
        <v>5</v>
      </c>
      <c r="G44" s="12">
        <v>1</v>
      </c>
      <c r="H44" s="15">
        <v>5</v>
      </c>
      <c r="I44" s="12">
        <v>1</v>
      </c>
      <c r="J44" s="15">
        <v>3</v>
      </c>
      <c r="K44" s="12">
        <v>1</v>
      </c>
      <c r="L44" s="15">
        <v>2</v>
      </c>
      <c r="M44" s="12">
        <v>2</v>
      </c>
      <c r="N44" s="15">
        <v>1</v>
      </c>
      <c r="O44" s="12">
        <v>3</v>
      </c>
      <c r="P44" s="15">
        <v>4</v>
      </c>
      <c r="Q44" s="12">
        <v>0</v>
      </c>
    </row>
    <row r="45" spans="1:17" ht="15" customHeight="1">
      <c r="A45" s="357"/>
      <c r="B45" s="413"/>
      <c r="C45" s="390" t="s">
        <v>171</v>
      </c>
      <c r="D45" s="32">
        <v>100</v>
      </c>
      <c r="E45" s="25">
        <v>50</v>
      </c>
      <c r="F45" s="28">
        <v>41.7</v>
      </c>
      <c r="G45" s="25">
        <v>8.3</v>
      </c>
      <c r="H45" s="28">
        <v>41.7</v>
      </c>
      <c r="I45" s="25">
        <v>8.3</v>
      </c>
      <c r="J45" s="28">
        <v>25</v>
      </c>
      <c r="K45" s="25">
        <v>8.3</v>
      </c>
      <c r="L45" s="28">
        <v>16.7</v>
      </c>
      <c r="M45" s="25">
        <v>16.7</v>
      </c>
      <c r="N45" s="28">
        <v>8.3</v>
      </c>
      <c r="O45" s="25">
        <v>25</v>
      </c>
      <c r="P45" s="28">
        <v>33.3</v>
      </c>
      <c r="Q45" s="25">
        <v>0</v>
      </c>
    </row>
    <row r="46" spans="1:17" ht="15" customHeight="1">
      <c r="A46" s="349" t="s">
        <v>173</v>
      </c>
      <c r="B46" s="367" t="s">
        <v>162</v>
      </c>
      <c r="C46" s="370" t="s">
        <v>174</v>
      </c>
      <c r="D46" s="22">
        <v>735</v>
      </c>
      <c r="E46" s="12">
        <v>155</v>
      </c>
      <c r="F46" s="13">
        <v>187</v>
      </c>
      <c r="G46" s="12">
        <v>79</v>
      </c>
      <c r="H46" s="23">
        <v>298</v>
      </c>
      <c r="I46" s="13">
        <v>221</v>
      </c>
      <c r="J46" s="12">
        <v>264</v>
      </c>
      <c r="K46" s="13">
        <v>137</v>
      </c>
      <c r="L46" s="12">
        <v>273</v>
      </c>
      <c r="M46" s="14">
        <v>205</v>
      </c>
      <c r="N46" s="19">
        <v>61</v>
      </c>
      <c r="O46" s="12">
        <v>68</v>
      </c>
      <c r="P46" s="15">
        <v>66</v>
      </c>
      <c r="Q46" s="12">
        <v>14</v>
      </c>
    </row>
    <row r="47" spans="1:17" ht="15" customHeight="1">
      <c r="A47" s="350"/>
      <c r="B47" s="367"/>
      <c r="C47" s="370"/>
      <c r="D47" s="35">
        <v>100</v>
      </c>
      <c r="E47" s="25">
        <v>21.1</v>
      </c>
      <c r="F47" s="26">
        <v>25.4</v>
      </c>
      <c r="G47" s="25">
        <v>10.7</v>
      </c>
      <c r="H47" s="41">
        <v>40.5</v>
      </c>
      <c r="I47" s="26">
        <v>30.1</v>
      </c>
      <c r="J47" s="25">
        <v>35.9</v>
      </c>
      <c r="K47" s="26">
        <v>18.6</v>
      </c>
      <c r="L47" s="25">
        <v>37.1</v>
      </c>
      <c r="M47" s="27">
        <v>27.9</v>
      </c>
      <c r="N47" s="32">
        <v>8.3</v>
      </c>
      <c r="O47" s="25">
        <v>9.3</v>
      </c>
      <c r="P47" s="26">
        <v>9</v>
      </c>
      <c r="Q47" s="25">
        <v>1.9</v>
      </c>
    </row>
    <row r="48" spans="1:17" ht="15" customHeight="1">
      <c r="A48" s="350"/>
      <c r="B48" s="367"/>
      <c r="C48" s="370" t="s">
        <v>175</v>
      </c>
      <c r="D48" s="19">
        <v>201</v>
      </c>
      <c r="E48" s="12">
        <v>41</v>
      </c>
      <c r="F48" s="15">
        <v>46</v>
      </c>
      <c r="G48" s="12">
        <v>13</v>
      </c>
      <c r="H48" s="12">
        <v>81</v>
      </c>
      <c r="I48" s="160">
        <v>72</v>
      </c>
      <c r="J48" s="12">
        <v>69</v>
      </c>
      <c r="K48" s="15">
        <v>49</v>
      </c>
      <c r="L48" s="12">
        <v>93</v>
      </c>
      <c r="M48" s="14">
        <v>43</v>
      </c>
      <c r="N48" s="19">
        <v>13</v>
      </c>
      <c r="O48" s="12">
        <v>21</v>
      </c>
      <c r="P48" s="15">
        <v>8</v>
      </c>
      <c r="Q48" s="12">
        <v>3</v>
      </c>
    </row>
    <row r="49" spans="1:17" ht="15" customHeight="1">
      <c r="A49" s="350"/>
      <c r="B49" s="367"/>
      <c r="C49" s="370" t="s">
        <v>175</v>
      </c>
      <c r="D49" s="32">
        <v>100</v>
      </c>
      <c r="E49" s="25">
        <v>20.4</v>
      </c>
      <c r="F49" s="28">
        <v>22.9</v>
      </c>
      <c r="G49" s="25">
        <v>6.5</v>
      </c>
      <c r="H49" s="25">
        <v>40.3</v>
      </c>
      <c r="I49" s="161">
        <v>35.8</v>
      </c>
      <c r="J49" s="25">
        <v>34.3</v>
      </c>
      <c r="K49" s="28">
        <v>24.4</v>
      </c>
      <c r="L49" s="25">
        <v>46.3</v>
      </c>
      <c r="M49" s="27">
        <v>21.4</v>
      </c>
      <c r="N49" s="32">
        <v>6.5</v>
      </c>
      <c r="O49" s="25">
        <v>10.4</v>
      </c>
      <c r="P49" s="28">
        <v>4</v>
      </c>
      <c r="Q49" s="25">
        <v>1.5</v>
      </c>
    </row>
    <row r="50" spans="1:17" ht="15" customHeight="1">
      <c r="A50" s="350"/>
      <c r="B50" s="367"/>
      <c r="C50" s="388" t="s">
        <v>176</v>
      </c>
      <c r="D50" s="17">
        <v>200</v>
      </c>
      <c r="E50" s="16">
        <v>44</v>
      </c>
      <c r="F50" s="17">
        <v>49</v>
      </c>
      <c r="G50" s="16">
        <v>28</v>
      </c>
      <c r="H50" s="24">
        <v>86</v>
      </c>
      <c r="I50" s="17">
        <v>64</v>
      </c>
      <c r="J50" s="16">
        <v>63</v>
      </c>
      <c r="K50" s="17">
        <v>46</v>
      </c>
      <c r="L50" s="16">
        <v>73</v>
      </c>
      <c r="M50" s="18">
        <v>55</v>
      </c>
      <c r="N50" s="20">
        <v>14</v>
      </c>
      <c r="O50" s="16">
        <v>16</v>
      </c>
      <c r="P50" s="17">
        <v>15</v>
      </c>
      <c r="Q50" s="16">
        <v>4</v>
      </c>
    </row>
    <row r="51" spans="1:17" ht="15" customHeight="1">
      <c r="A51" s="350"/>
      <c r="B51" s="367"/>
      <c r="C51" s="442" t="s">
        <v>177</v>
      </c>
      <c r="D51" s="30">
        <v>100</v>
      </c>
      <c r="E51" s="29">
        <v>22</v>
      </c>
      <c r="F51" s="30">
        <v>24.5</v>
      </c>
      <c r="G51" s="29">
        <v>14</v>
      </c>
      <c r="H51" s="40">
        <v>43</v>
      </c>
      <c r="I51" s="30">
        <v>32</v>
      </c>
      <c r="J51" s="29">
        <v>31.5</v>
      </c>
      <c r="K51" s="30">
        <v>23</v>
      </c>
      <c r="L51" s="29">
        <v>36.5</v>
      </c>
      <c r="M51" s="31">
        <v>27.5</v>
      </c>
      <c r="N51" s="33">
        <v>7</v>
      </c>
      <c r="O51" s="29">
        <v>8</v>
      </c>
      <c r="P51" s="30">
        <v>7.5</v>
      </c>
      <c r="Q51" s="29">
        <v>2</v>
      </c>
    </row>
    <row r="52" spans="1:17" ht="15" customHeight="1">
      <c r="A52" s="350"/>
      <c r="B52" s="367"/>
      <c r="C52" s="370" t="s">
        <v>178</v>
      </c>
      <c r="D52" s="160">
        <v>20</v>
      </c>
      <c r="E52" s="12">
        <v>9</v>
      </c>
      <c r="F52" s="15">
        <v>11</v>
      </c>
      <c r="G52" s="12">
        <v>3</v>
      </c>
      <c r="H52" s="12">
        <v>7</v>
      </c>
      <c r="I52" s="160">
        <v>3</v>
      </c>
      <c r="J52" s="12">
        <v>3</v>
      </c>
      <c r="K52" s="15">
        <v>3</v>
      </c>
      <c r="L52" s="12">
        <v>2</v>
      </c>
      <c r="M52" s="14">
        <v>6</v>
      </c>
      <c r="N52" s="19">
        <v>4</v>
      </c>
      <c r="O52" s="12">
        <v>0</v>
      </c>
      <c r="P52" s="15">
        <v>5</v>
      </c>
      <c r="Q52" s="12">
        <v>0</v>
      </c>
    </row>
    <row r="53" spans="1:17" ht="15" customHeight="1">
      <c r="A53" s="350"/>
      <c r="B53" s="367"/>
      <c r="C53" s="370" t="s">
        <v>178</v>
      </c>
      <c r="D53" s="161">
        <v>100</v>
      </c>
      <c r="E53" s="25">
        <v>45</v>
      </c>
      <c r="F53" s="28">
        <v>55</v>
      </c>
      <c r="G53" s="25">
        <v>15</v>
      </c>
      <c r="H53" s="25">
        <v>35</v>
      </c>
      <c r="I53" s="161">
        <v>15</v>
      </c>
      <c r="J53" s="25">
        <v>15</v>
      </c>
      <c r="K53" s="28">
        <v>15</v>
      </c>
      <c r="L53" s="25">
        <v>10</v>
      </c>
      <c r="M53" s="27">
        <v>30</v>
      </c>
      <c r="N53" s="32">
        <v>20</v>
      </c>
      <c r="O53" s="25">
        <v>0</v>
      </c>
      <c r="P53" s="28">
        <v>25</v>
      </c>
      <c r="Q53" s="25">
        <v>0</v>
      </c>
    </row>
    <row r="54" spans="1:17" ht="15" customHeight="1">
      <c r="A54" s="350"/>
      <c r="B54" s="367"/>
      <c r="C54" s="370" t="s">
        <v>179</v>
      </c>
      <c r="D54" s="17">
        <v>55</v>
      </c>
      <c r="E54" s="16">
        <v>7</v>
      </c>
      <c r="F54" s="17">
        <v>12</v>
      </c>
      <c r="G54" s="16">
        <v>5</v>
      </c>
      <c r="H54" s="24">
        <v>15</v>
      </c>
      <c r="I54" s="17">
        <v>21</v>
      </c>
      <c r="J54" s="16">
        <v>32</v>
      </c>
      <c r="K54" s="17">
        <v>7</v>
      </c>
      <c r="L54" s="16">
        <v>20</v>
      </c>
      <c r="M54" s="18">
        <v>15</v>
      </c>
      <c r="N54" s="20">
        <v>5</v>
      </c>
      <c r="O54" s="16">
        <v>5</v>
      </c>
      <c r="P54" s="17">
        <v>6</v>
      </c>
      <c r="Q54" s="16">
        <v>1</v>
      </c>
    </row>
    <row r="55" spans="1:17" ht="15" customHeight="1">
      <c r="A55" s="350"/>
      <c r="B55" s="367"/>
      <c r="C55" s="370" t="s">
        <v>179</v>
      </c>
      <c r="D55" s="30">
        <v>100</v>
      </c>
      <c r="E55" s="29">
        <v>12.7</v>
      </c>
      <c r="F55" s="30">
        <v>21.8</v>
      </c>
      <c r="G55" s="29">
        <v>9.1</v>
      </c>
      <c r="H55" s="40">
        <v>27.3</v>
      </c>
      <c r="I55" s="30">
        <v>38.2</v>
      </c>
      <c r="J55" s="29">
        <v>58.2</v>
      </c>
      <c r="K55" s="30">
        <v>12.7</v>
      </c>
      <c r="L55" s="29">
        <v>36.4</v>
      </c>
      <c r="M55" s="31">
        <v>27.3</v>
      </c>
      <c r="N55" s="33">
        <v>9.1</v>
      </c>
      <c r="O55" s="29">
        <v>9.1</v>
      </c>
      <c r="P55" s="30">
        <v>10.9</v>
      </c>
      <c r="Q55" s="29">
        <v>1.8</v>
      </c>
    </row>
    <row r="56" spans="1:17" ht="15" customHeight="1">
      <c r="A56" s="350"/>
      <c r="B56" s="367"/>
      <c r="C56" s="370" t="s">
        <v>180</v>
      </c>
      <c r="D56" s="160">
        <v>142</v>
      </c>
      <c r="E56" s="12">
        <v>27</v>
      </c>
      <c r="F56" s="15">
        <v>44</v>
      </c>
      <c r="G56" s="12">
        <v>12</v>
      </c>
      <c r="H56" s="12">
        <v>54</v>
      </c>
      <c r="I56" s="160">
        <v>41</v>
      </c>
      <c r="J56" s="12">
        <v>52</v>
      </c>
      <c r="K56" s="15">
        <v>18</v>
      </c>
      <c r="L56" s="12">
        <v>47</v>
      </c>
      <c r="M56" s="14">
        <v>48</v>
      </c>
      <c r="N56" s="19">
        <v>13</v>
      </c>
      <c r="O56" s="12">
        <v>14</v>
      </c>
      <c r="P56" s="15">
        <v>19</v>
      </c>
      <c r="Q56" s="12">
        <v>2</v>
      </c>
    </row>
    <row r="57" spans="1:17" ht="15" customHeight="1">
      <c r="A57" s="350"/>
      <c r="B57" s="367"/>
      <c r="C57" s="370" t="s">
        <v>180</v>
      </c>
      <c r="D57" s="161">
        <v>100</v>
      </c>
      <c r="E57" s="25">
        <v>19</v>
      </c>
      <c r="F57" s="28">
        <v>31</v>
      </c>
      <c r="G57" s="25">
        <v>8.5</v>
      </c>
      <c r="H57" s="25">
        <v>38</v>
      </c>
      <c r="I57" s="161">
        <v>28.9</v>
      </c>
      <c r="J57" s="25">
        <v>36.6</v>
      </c>
      <c r="K57" s="28">
        <v>12.7</v>
      </c>
      <c r="L57" s="25">
        <v>33.1</v>
      </c>
      <c r="M57" s="27">
        <v>33.8</v>
      </c>
      <c r="N57" s="32">
        <v>9.2</v>
      </c>
      <c r="O57" s="25">
        <v>9.9</v>
      </c>
      <c r="P57" s="28">
        <v>13.4</v>
      </c>
      <c r="Q57" s="25">
        <v>1.4</v>
      </c>
    </row>
    <row r="58" spans="1:17" ht="15" customHeight="1">
      <c r="A58" s="350"/>
      <c r="B58" s="367"/>
      <c r="C58" s="370" t="s">
        <v>2</v>
      </c>
      <c r="D58" s="17">
        <v>13</v>
      </c>
      <c r="E58" s="16">
        <v>5</v>
      </c>
      <c r="F58" s="17">
        <v>1</v>
      </c>
      <c r="G58" s="16">
        <v>2</v>
      </c>
      <c r="H58" s="24">
        <v>6</v>
      </c>
      <c r="I58" s="17">
        <v>0</v>
      </c>
      <c r="J58" s="16">
        <v>3</v>
      </c>
      <c r="K58" s="17">
        <v>2</v>
      </c>
      <c r="L58" s="16">
        <v>4</v>
      </c>
      <c r="M58" s="18">
        <v>4</v>
      </c>
      <c r="N58" s="20">
        <v>1</v>
      </c>
      <c r="O58" s="16">
        <v>1</v>
      </c>
      <c r="P58" s="17">
        <v>3</v>
      </c>
      <c r="Q58" s="16">
        <v>2</v>
      </c>
    </row>
    <row r="59" spans="1:17" ht="15" customHeight="1">
      <c r="A59" s="350"/>
      <c r="B59" s="367"/>
      <c r="C59" s="370" t="s">
        <v>2</v>
      </c>
      <c r="D59" s="30">
        <v>100</v>
      </c>
      <c r="E59" s="29">
        <v>38.5</v>
      </c>
      <c r="F59" s="30">
        <v>7.7</v>
      </c>
      <c r="G59" s="29">
        <v>15.4</v>
      </c>
      <c r="H59" s="40">
        <v>46.2</v>
      </c>
      <c r="I59" s="30">
        <v>0</v>
      </c>
      <c r="J59" s="29">
        <v>23.1</v>
      </c>
      <c r="K59" s="30">
        <v>15.4</v>
      </c>
      <c r="L59" s="29">
        <v>30.8</v>
      </c>
      <c r="M59" s="31">
        <v>30.8</v>
      </c>
      <c r="N59" s="33">
        <v>7.7</v>
      </c>
      <c r="O59" s="29">
        <v>7.7</v>
      </c>
      <c r="P59" s="30">
        <v>23.1</v>
      </c>
      <c r="Q59" s="29">
        <v>15.4</v>
      </c>
    </row>
    <row r="60" spans="1:17" ht="15" customHeight="1">
      <c r="A60" s="350"/>
      <c r="B60" s="367"/>
      <c r="C60" s="370" t="s">
        <v>181</v>
      </c>
      <c r="D60" s="160">
        <v>6</v>
      </c>
      <c r="E60" s="12">
        <v>0</v>
      </c>
      <c r="F60" s="15">
        <v>3</v>
      </c>
      <c r="G60" s="12">
        <v>1</v>
      </c>
      <c r="H60" s="12">
        <v>2</v>
      </c>
      <c r="I60" s="160">
        <v>2</v>
      </c>
      <c r="J60" s="12">
        <v>0</v>
      </c>
      <c r="K60" s="15">
        <v>3</v>
      </c>
      <c r="L60" s="12">
        <v>2</v>
      </c>
      <c r="M60" s="14">
        <v>2</v>
      </c>
      <c r="N60" s="19">
        <v>2</v>
      </c>
      <c r="O60" s="12">
        <v>0</v>
      </c>
      <c r="P60" s="15">
        <v>0</v>
      </c>
      <c r="Q60" s="12">
        <v>0</v>
      </c>
    </row>
    <row r="61" spans="1:17" ht="15" customHeight="1">
      <c r="A61" s="350"/>
      <c r="B61" s="367"/>
      <c r="C61" s="370" t="s">
        <v>181</v>
      </c>
      <c r="D61" s="161">
        <v>100</v>
      </c>
      <c r="E61" s="25">
        <v>0</v>
      </c>
      <c r="F61" s="28">
        <v>50</v>
      </c>
      <c r="G61" s="25">
        <v>16.7</v>
      </c>
      <c r="H61" s="25">
        <v>33.3</v>
      </c>
      <c r="I61" s="161">
        <v>33.3</v>
      </c>
      <c r="J61" s="25">
        <v>0</v>
      </c>
      <c r="K61" s="28">
        <v>50</v>
      </c>
      <c r="L61" s="25">
        <v>33.3</v>
      </c>
      <c r="M61" s="27">
        <v>33.3</v>
      </c>
      <c r="N61" s="32">
        <v>33.3</v>
      </c>
      <c r="O61" s="25">
        <v>0</v>
      </c>
      <c r="P61" s="28">
        <v>0</v>
      </c>
      <c r="Q61" s="25">
        <v>0</v>
      </c>
    </row>
    <row r="62" spans="1:17" ht="15" customHeight="1">
      <c r="A62" s="350"/>
      <c r="B62" s="367"/>
      <c r="C62" s="370" t="s">
        <v>182</v>
      </c>
      <c r="D62" s="17">
        <v>98</v>
      </c>
      <c r="E62" s="16">
        <v>22</v>
      </c>
      <c r="F62" s="17">
        <v>21</v>
      </c>
      <c r="G62" s="16">
        <v>15</v>
      </c>
      <c r="H62" s="24">
        <v>47</v>
      </c>
      <c r="I62" s="17">
        <v>18</v>
      </c>
      <c r="J62" s="16">
        <v>42</v>
      </c>
      <c r="K62" s="17">
        <v>9</v>
      </c>
      <c r="L62" s="16">
        <v>32</v>
      </c>
      <c r="M62" s="18">
        <v>32</v>
      </c>
      <c r="N62" s="20">
        <v>9</v>
      </c>
      <c r="O62" s="16">
        <v>11</v>
      </c>
      <c r="P62" s="17">
        <v>10</v>
      </c>
      <c r="Q62" s="16">
        <v>2</v>
      </c>
    </row>
    <row r="63" spans="1:17" ht="15" customHeight="1" thickBot="1">
      <c r="A63" s="350"/>
      <c r="B63" s="371"/>
      <c r="C63" s="372" t="s">
        <v>182</v>
      </c>
      <c r="D63" s="324">
        <v>100</v>
      </c>
      <c r="E63" s="272">
        <v>22.4</v>
      </c>
      <c r="F63" s="271">
        <v>21.4</v>
      </c>
      <c r="G63" s="272">
        <v>15.3</v>
      </c>
      <c r="H63" s="272">
        <v>48</v>
      </c>
      <c r="I63" s="324">
        <v>18.4</v>
      </c>
      <c r="J63" s="272">
        <v>42.9</v>
      </c>
      <c r="K63" s="271">
        <v>9.2</v>
      </c>
      <c r="L63" s="272">
        <v>32.7</v>
      </c>
      <c r="M63" s="273">
        <v>32.7</v>
      </c>
      <c r="N63" s="278">
        <v>9.2</v>
      </c>
      <c r="O63" s="272">
        <v>11.2</v>
      </c>
      <c r="P63" s="271">
        <v>10.2</v>
      </c>
      <c r="Q63" s="272">
        <v>2</v>
      </c>
    </row>
    <row r="64" spans="1:17" ht="15" customHeight="1" thickTop="1">
      <c r="A64" s="350"/>
      <c r="B64" s="363" t="s">
        <v>172</v>
      </c>
      <c r="C64" s="387" t="s">
        <v>174</v>
      </c>
      <c r="D64" s="17">
        <v>518</v>
      </c>
      <c r="E64" s="67">
        <v>145</v>
      </c>
      <c r="F64" s="17">
        <v>133</v>
      </c>
      <c r="G64" s="67">
        <v>70</v>
      </c>
      <c r="H64" s="17">
        <v>225</v>
      </c>
      <c r="I64" s="67">
        <v>135</v>
      </c>
      <c r="J64" s="17">
        <v>155</v>
      </c>
      <c r="K64" s="67">
        <v>91</v>
      </c>
      <c r="L64" s="17">
        <v>152</v>
      </c>
      <c r="M64" s="67">
        <v>111</v>
      </c>
      <c r="N64" s="295">
        <v>60</v>
      </c>
      <c r="O64" s="67">
        <v>65</v>
      </c>
      <c r="P64" s="299">
        <v>67</v>
      </c>
      <c r="Q64" s="67">
        <v>9</v>
      </c>
    </row>
    <row r="65" spans="1:17" ht="15" customHeight="1">
      <c r="A65" s="350"/>
      <c r="B65" s="367"/>
      <c r="C65" s="370"/>
      <c r="D65" s="30">
        <v>100</v>
      </c>
      <c r="E65" s="29">
        <v>28</v>
      </c>
      <c r="F65" s="30">
        <v>25.7</v>
      </c>
      <c r="G65" s="29">
        <v>13.5</v>
      </c>
      <c r="H65" s="30">
        <v>43.4</v>
      </c>
      <c r="I65" s="29">
        <v>26.1</v>
      </c>
      <c r="J65" s="30">
        <v>29.9</v>
      </c>
      <c r="K65" s="29">
        <v>17.6</v>
      </c>
      <c r="L65" s="30">
        <v>29.3</v>
      </c>
      <c r="M65" s="29">
        <v>21.4</v>
      </c>
      <c r="N65" s="33">
        <v>11.6</v>
      </c>
      <c r="O65" s="29">
        <v>12.5</v>
      </c>
      <c r="P65" s="30">
        <v>12.9</v>
      </c>
      <c r="Q65" s="29">
        <v>1.7</v>
      </c>
    </row>
    <row r="66" spans="1:17" ht="15" customHeight="1">
      <c r="A66" s="350"/>
      <c r="B66" s="367"/>
      <c r="C66" s="370" t="s">
        <v>175</v>
      </c>
      <c r="D66" s="160">
        <v>250</v>
      </c>
      <c r="E66" s="12">
        <v>64</v>
      </c>
      <c r="F66" s="15">
        <v>59</v>
      </c>
      <c r="G66" s="12">
        <v>23</v>
      </c>
      <c r="H66" s="15">
        <v>112</v>
      </c>
      <c r="I66" s="12">
        <v>79</v>
      </c>
      <c r="J66" s="15">
        <v>66</v>
      </c>
      <c r="K66" s="12">
        <v>59</v>
      </c>
      <c r="L66" s="15">
        <v>77</v>
      </c>
      <c r="M66" s="12">
        <v>55</v>
      </c>
      <c r="N66" s="19">
        <v>28</v>
      </c>
      <c r="O66" s="12">
        <v>33</v>
      </c>
      <c r="P66" s="15">
        <v>26</v>
      </c>
      <c r="Q66" s="12">
        <v>4</v>
      </c>
    </row>
    <row r="67" spans="1:17" ht="15" customHeight="1">
      <c r="A67" s="350"/>
      <c r="B67" s="367"/>
      <c r="C67" s="370" t="s">
        <v>175</v>
      </c>
      <c r="D67" s="161">
        <v>100</v>
      </c>
      <c r="E67" s="25">
        <v>25.6</v>
      </c>
      <c r="F67" s="28">
        <v>23.6</v>
      </c>
      <c r="G67" s="25">
        <v>9.2</v>
      </c>
      <c r="H67" s="28">
        <v>44.8</v>
      </c>
      <c r="I67" s="25">
        <v>31.6</v>
      </c>
      <c r="J67" s="28">
        <v>26.4</v>
      </c>
      <c r="K67" s="25">
        <v>23.6</v>
      </c>
      <c r="L67" s="28">
        <v>30.8</v>
      </c>
      <c r="M67" s="25">
        <v>22</v>
      </c>
      <c r="N67" s="32">
        <v>11.2</v>
      </c>
      <c r="O67" s="25">
        <v>13.2</v>
      </c>
      <c r="P67" s="28">
        <v>10.4</v>
      </c>
      <c r="Q67" s="25">
        <v>1.6</v>
      </c>
    </row>
    <row r="68" spans="1:17" ht="15" customHeight="1">
      <c r="A68" s="350"/>
      <c r="B68" s="367"/>
      <c r="C68" s="388" t="s">
        <v>176</v>
      </c>
      <c r="D68" s="17">
        <v>51</v>
      </c>
      <c r="E68" s="16">
        <v>10</v>
      </c>
      <c r="F68" s="17">
        <v>10</v>
      </c>
      <c r="G68" s="16">
        <v>9</v>
      </c>
      <c r="H68" s="17">
        <v>23</v>
      </c>
      <c r="I68" s="16">
        <v>12</v>
      </c>
      <c r="J68" s="17">
        <v>15</v>
      </c>
      <c r="K68" s="16">
        <v>8</v>
      </c>
      <c r="L68" s="17">
        <v>16</v>
      </c>
      <c r="M68" s="16">
        <v>15</v>
      </c>
      <c r="N68" s="20">
        <v>6</v>
      </c>
      <c r="O68" s="16">
        <v>7</v>
      </c>
      <c r="P68" s="17">
        <v>8</v>
      </c>
      <c r="Q68" s="16">
        <v>1</v>
      </c>
    </row>
    <row r="69" spans="1:17" ht="15" customHeight="1">
      <c r="A69" s="350"/>
      <c r="B69" s="367"/>
      <c r="C69" s="442" t="s">
        <v>177</v>
      </c>
      <c r="D69" s="30">
        <v>100</v>
      </c>
      <c r="E69" s="29">
        <v>19.6</v>
      </c>
      <c r="F69" s="30">
        <v>19.6</v>
      </c>
      <c r="G69" s="29">
        <v>17.6</v>
      </c>
      <c r="H69" s="30">
        <v>45.1</v>
      </c>
      <c r="I69" s="29">
        <v>23.5</v>
      </c>
      <c r="J69" s="30">
        <v>29.4</v>
      </c>
      <c r="K69" s="29">
        <v>15.7</v>
      </c>
      <c r="L69" s="30">
        <v>31.4</v>
      </c>
      <c r="M69" s="29">
        <v>29.4</v>
      </c>
      <c r="N69" s="33">
        <v>11.8</v>
      </c>
      <c r="O69" s="29">
        <v>13.7</v>
      </c>
      <c r="P69" s="30">
        <v>15.7</v>
      </c>
      <c r="Q69" s="29">
        <v>2</v>
      </c>
    </row>
    <row r="70" spans="1:17" ht="15" customHeight="1">
      <c r="A70" s="350"/>
      <c r="B70" s="367"/>
      <c r="C70" s="370" t="s">
        <v>178</v>
      </c>
      <c r="D70" s="160">
        <v>34</v>
      </c>
      <c r="E70" s="12">
        <v>14</v>
      </c>
      <c r="F70" s="15">
        <v>11</v>
      </c>
      <c r="G70" s="12">
        <v>4</v>
      </c>
      <c r="H70" s="15">
        <v>12</v>
      </c>
      <c r="I70" s="12">
        <v>9</v>
      </c>
      <c r="J70" s="15">
        <v>6</v>
      </c>
      <c r="K70" s="12">
        <v>6</v>
      </c>
      <c r="L70" s="15">
        <v>11</v>
      </c>
      <c r="M70" s="12">
        <v>9</v>
      </c>
      <c r="N70" s="19">
        <v>2</v>
      </c>
      <c r="O70" s="12">
        <v>5</v>
      </c>
      <c r="P70" s="15">
        <v>6</v>
      </c>
      <c r="Q70" s="12">
        <v>0</v>
      </c>
    </row>
    <row r="71" spans="1:17" ht="15" customHeight="1">
      <c r="A71" s="350"/>
      <c r="B71" s="367"/>
      <c r="C71" s="370" t="s">
        <v>178</v>
      </c>
      <c r="D71" s="161">
        <v>100</v>
      </c>
      <c r="E71" s="25">
        <v>41.2</v>
      </c>
      <c r="F71" s="28">
        <v>32.4</v>
      </c>
      <c r="G71" s="25">
        <v>11.8</v>
      </c>
      <c r="H71" s="28">
        <v>35.3</v>
      </c>
      <c r="I71" s="25">
        <v>26.5</v>
      </c>
      <c r="J71" s="28">
        <v>17.6</v>
      </c>
      <c r="K71" s="25">
        <v>17.6</v>
      </c>
      <c r="L71" s="28">
        <v>32.4</v>
      </c>
      <c r="M71" s="25">
        <v>26.5</v>
      </c>
      <c r="N71" s="32">
        <v>5.9</v>
      </c>
      <c r="O71" s="25">
        <v>14.7</v>
      </c>
      <c r="P71" s="28">
        <v>17.6</v>
      </c>
      <c r="Q71" s="25">
        <v>0</v>
      </c>
    </row>
    <row r="72" spans="1:17" ht="15" customHeight="1">
      <c r="A72" s="350"/>
      <c r="B72" s="367"/>
      <c r="C72" s="370" t="s">
        <v>179</v>
      </c>
      <c r="D72" s="17">
        <v>70</v>
      </c>
      <c r="E72" s="16">
        <v>23</v>
      </c>
      <c r="F72" s="17">
        <v>19</v>
      </c>
      <c r="G72" s="16">
        <v>13</v>
      </c>
      <c r="H72" s="17">
        <v>25</v>
      </c>
      <c r="I72" s="16">
        <v>17</v>
      </c>
      <c r="J72" s="17">
        <v>28</v>
      </c>
      <c r="K72" s="16">
        <v>6</v>
      </c>
      <c r="L72" s="17">
        <v>19</v>
      </c>
      <c r="M72" s="16">
        <v>15</v>
      </c>
      <c r="N72" s="20">
        <v>10</v>
      </c>
      <c r="O72" s="16">
        <v>7</v>
      </c>
      <c r="P72" s="17">
        <v>10</v>
      </c>
      <c r="Q72" s="16">
        <v>2</v>
      </c>
    </row>
    <row r="73" spans="1:17" ht="15" customHeight="1">
      <c r="A73" s="350"/>
      <c r="B73" s="367"/>
      <c r="C73" s="370" t="s">
        <v>179</v>
      </c>
      <c r="D73" s="30">
        <v>100</v>
      </c>
      <c r="E73" s="29">
        <v>32.9</v>
      </c>
      <c r="F73" s="30">
        <v>27.1</v>
      </c>
      <c r="G73" s="29">
        <v>18.6</v>
      </c>
      <c r="H73" s="30">
        <v>35.7</v>
      </c>
      <c r="I73" s="29">
        <v>24.3</v>
      </c>
      <c r="J73" s="30">
        <v>40</v>
      </c>
      <c r="K73" s="29">
        <v>8.6</v>
      </c>
      <c r="L73" s="30">
        <v>27.1</v>
      </c>
      <c r="M73" s="29">
        <v>21.4</v>
      </c>
      <c r="N73" s="33">
        <v>14.3</v>
      </c>
      <c r="O73" s="29">
        <v>10</v>
      </c>
      <c r="P73" s="30">
        <v>14.3</v>
      </c>
      <c r="Q73" s="29">
        <v>2.9</v>
      </c>
    </row>
    <row r="74" spans="1:17" ht="15" customHeight="1">
      <c r="A74" s="350"/>
      <c r="B74" s="367"/>
      <c r="C74" s="370" t="s">
        <v>180</v>
      </c>
      <c r="D74" s="19">
        <v>1</v>
      </c>
      <c r="E74" s="12">
        <v>0</v>
      </c>
      <c r="F74" s="15">
        <v>0</v>
      </c>
      <c r="G74" s="12">
        <v>1</v>
      </c>
      <c r="H74" s="15">
        <v>0</v>
      </c>
      <c r="I74" s="12">
        <v>0</v>
      </c>
      <c r="J74" s="15">
        <v>0</v>
      </c>
      <c r="K74" s="12">
        <v>0</v>
      </c>
      <c r="L74" s="15">
        <v>0</v>
      </c>
      <c r="M74" s="12">
        <v>1</v>
      </c>
      <c r="N74" s="19">
        <v>0</v>
      </c>
      <c r="O74" s="12">
        <v>1</v>
      </c>
      <c r="P74" s="15">
        <v>0</v>
      </c>
      <c r="Q74" s="12">
        <v>0</v>
      </c>
    </row>
    <row r="75" spans="1:17" ht="15" customHeight="1">
      <c r="A75" s="350"/>
      <c r="B75" s="367"/>
      <c r="C75" s="370" t="s">
        <v>180</v>
      </c>
      <c r="D75" s="32">
        <v>100</v>
      </c>
      <c r="E75" s="25">
        <v>0</v>
      </c>
      <c r="F75" s="28">
        <v>0</v>
      </c>
      <c r="G75" s="25">
        <v>100</v>
      </c>
      <c r="H75" s="28">
        <v>0</v>
      </c>
      <c r="I75" s="25">
        <v>0</v>
      </c>
      <c r="J75" s="28">
        <v>0</v>
      </c>
      <c r="K75" s="25">
        <v>0</v>
      </c>
      <c r="L75" s="28">
        <v>0</v>
      </c>
      <c r="M75" s="25">
        <v>100</v>
      </c>
      <c r="N75" s="32">
        <v>0</v>
      </c>
      <c r="O75" s="25">
        <v>100</v>
      </c>
      <c r="P75" s="28">
        <v>0</v>
      </c>
      <c r="Q75" s="25">
        <v>0</v>
      </c>
    </row>
    <row r="76" spans="1:17" ht="15" customHeight="1">
      <c r="A76" s="350"/>
      <c r="B76" s="367"/>
      <c r="C76" s="370" t="s">
        <v>2</v>
      </c>
      <c r="D76" s="17">
        <v>8</v>
      </c>
      <c r="E76" s="16">
        <v>3</v>
      </c>
      <c r="F76" s="17">
        <v>1</v>
      </c>
      <c r="G76" s="16">
        <v>1</v>
      </c>
      <c r="H76" s="17">
        <v>4</v>
      </c>
      <c r="I76" s="16">
        <v>3</v>
      </c>
      <c r="J76" s="17">
        <v>4</v>
      </c>
      <c r="K76" s="16">
        <v>4</v>
      </c>
      <c r="L76" s="17">
        <v>2</v>
      </c>
      <c r="M76" s="16">
        <v>0</v>
      </c>
      <c r="N76" s="20">
        <v>1</v>
      </c>
      <c r="O76" s="16">
        <v>1</v>
      </c>
      <c r="P76" s="17">
        <v>0</v>
      </c>
      <c r="Q76" s="16">
        <v>0</v>
      </c>
    </row>
    <row r="77" spans="1:17" ht="15" customHeight="1">
      <c r="A77" s="350"/>
      <c r="B77" s="367"/>
      <c r="C77" s="370" t="s">
        <v>2</v>
      </c>
      <c r="D77" s="30">
        <v>100</v>
      </c>
      <c r="E77" s="29">
        <v>37.5</v>
      </c>
      <c r="F77" s="30">
        <v>12.5</v>
      </c>
      <c r="G77" s="29">
        <v>12.5</v>
      </c>
      <c r="H77" s="30">
        <v>50</v>
      </c>
      <c r="I77" s="29">
        <v>37.5</v>
      </c>
      <c r="J77" s="30">
        <v>50</v>
      </c>
      <c r="K77" s="29">
        <v>50</v>
      </c>
      <c r="L77" s="30">
        <v>25</v>
      </c>
      <c r="M77" s="29">
        <v>0</v>
      </c>
      <c r="N77" s="33">
        <v>12.5</v>
      </c>
      <c r="O77" s="29">
        <v>12.5</v>
      </c>
      <c r="P77" s="30">
        <v>0</v>
      </c>
      <c r="Q77" s="29">
        <v>0</v>
      </c>
    </row>
    <row r="78" spans="1:17" ht="15" customHeight="1">
      <c r="A78" s="350"/>
      <c r="B78" s="367"/>
      <c r="C78" s="370" t="s">
        <v>181</v>
      </c>
      <c r="D78" s="19">
        <v>3</v>
      </c>
      <c r="E78" s="12">
        <v>1</v>
      </c>
      <c r="F78" s="15">
        <v>0</v>
      </c>
      <c r="G78" s="12">
        <v>1</v>
      </c>
      <c r="H78" s="15">
        <v>0</v>
      </c>
      <c r="I78" s="12">
        <v>1</v>
      </c>
      <c r="J78" s="15">
        <v>0</v>
      </c>
      <c r="K78" s="12">
        <v>0</v>
      </c>
      <c r="L78" s="15">
        <v>1</v>
      </c>
      <c r="M78" s="12">
        <v>1</v>
      </c>
      <c r="N78" s="19">
        <v>0</v>
      </c>
      <c r="O78" s="12">
        <v>0</v>
      </c>
      <c r="P78" s="15">
        <v>0</v>
      </c>
      <c r="Q78" s="12">
        <v>0</v>
      </c>
    </row>
    <row r="79" spans="1:17" ht="15" customHeight="1">
      <c r="A79" s="350"/>
      <c r="B79" s="367"/>
      <c r="C79" s="370" t="s">
        <v>181</v>
      </c>
      <c r="D79" s="32">
        <v>100</v>
      </c>
      <c r="E79" s="25">
        <v>33.3</v>
      </c>
      <c r="F79" s="28">
        <v>0</v>
      </c>
      <c r="G79" s="25">
        <v>33.3</v>
      </c>
      <c r="H79" s="28">
        <v>0</v>
      </c>
      <c r="I79" s="25">
        <v>33.3</v>
      </c>
      <c r="J79" s="28">
        <v>0</v>
      </c>
      <c r="K79" s="25">
        <v>0</v>
      </c>
      <c r="L79" s="28">
        <v>33.3</v>
      </c>
      <c r="M79" s="25">
        <v>33.3</v>
      </c>
      <c r="N79" s="32">
        <v>0</v>
      </c>
      <c r="O79" s="25">
        <v>0</v>
      </c>
      <c r="P79" s="28">
        <v>0</v>
      </c>
      <c r="Q79" s="25">
        <v>0</v>
      </c>
    </row>
    <row r="80" spans="1:17" ht="15" customHeight="1">
      <c r="A80" s="350"/>
      <c r="B80" s="367"/>
      <c r="C80" s="370" t="s">
        <v>182</v>
      </c>
      <c r="D80" s="22">
        <v>101</v>
      </c>
      <c r="E80" s="12">
        <v>30</v>
      </c>
      <c r="F80" s="13">
        <v>33</v>
      </c>
      <c r="G80" s="12">
        <v>18</v>
      </c>
      <c r="H80" s="13">
        <v>49</v>
      </c>
      <c r="I80" s="12">
        <v>14</v>
      </c>
      <c r="J80" s="13">
        <v>36</v>
      </c>
      <c r="K80" s="12">
        <v>8</v>
      </c>
      <c r="L80" s="13">
        <v>26</v>
      </c>
      <c r="M80" s="12">
        <v>15</v>
      </c>
      <c r="N80" s="19">
        <v>13</v>
      </c>
      <c r="O80" s="12">
        <v>11</v>
      </c>
      <c r="P80" s="13">
        <v>17</v>
      </c>
      <c r="Q80" s="12">
        <v>2</v>
      </c>
    </row>
    <row r="81" spans="1:17" ht="15" customHeight="1">
      <c r="A81" s="351"/>
      <c r="B81" s="367"/>
      <c r="C81" s="370" t="s">
        <v>182</v>
      </c>
      <c r="D81" s="35">
        <v>100</v>
      </c>
      <c r="E81" s="25">
        <v>29.7</v>
      </c>
      <c r="F81" s="26">
        <v>32.7</v>
      </c>
      <c r="G81" s="25">
        <v>17.8</v>
      </c>
      <c r="H81" s="26">
        <v>48.5</v>
      </c>
      <c r="I81" s="25">
        <v>13.9</v>
      </c>
      <c r="J81" s="26">
        <v>35.6</v>
      </c>
      <c r="K81" s="25">
        <v>7.9</v>
      </c>
      <c r="L81" s="26">
        <v>25.7</v>
      </c>
      <c r="M81" s="25">
        <v>14.9</v>
      </c>
      <c r="N81" s="32">
        <v>12.9</v>
      </c>
      <c r="O81" s="25">
        <v>10.9</v>
      </c>
      <c r="P81" s="28">
        <v>16.8</v>
      </c>
      <c r="Q81" s="25">
        <v>2</v>
      </c>
    </row>
    <row r="82" spans="1:17" ht="15" customHeight="1">
      <c r="A82" s="364" t="s">
        <v>208</v>
      </c>
      <c r="B82" s="373" t="s">
        <v>162</v>
      </c>
      <c r="C82" s="375" t="s">
        <v>189</v>
      </c>
      <c r="D82" s="23">
        <v>549</v>
      </c>
      <c r="E82" s="23">
        <v>113</v>
      </c>
      <c r="F82" s="23">
        <v>138</v>
      </c>
      <c r="G82" s="23">
        <v>53</v>
      </c>
      <c r="H82" s="23">
        <v>213</v>
      </c>
      <c r="I82" s="23">
        <v>167</v>
      </c>
      <c r="J82" s="23">
        <v>192</v>
      </c>
      <c r="K82" s="23">
        <v>106</v>
      </c>
      <c r="L82" s="23">
        <v>208</v>
      </c>
      <c r="M82" s="23">
        <v>161</v>
      </c>
      <c r="N82" s="23">
        <v>45</v>
      </c>
      <c r="O82" s="23">
        <v>54</v>
      </c>
      <c r="P82" s="23">
        <v>80</v>
      </c>
      <c r="Q82" s="23">
        <v>15</v>
      </c>
    </row>
    <row r="83" spans="1:17" ht="15" customHeight="1">
      <c r="A83" s="365"/>
      <c r="B83" s="373"/>
      <c r="C83" s="375"/>
      <c r="D83" s="40">
        <v>100</v>
      </c>
      <c r="E83" s="40">
        <v>20.58287795992714</v>
      </c>
      <c r="F83" s="40">
        <v>25.13661202185792</v>
      </c>
      <c r="G83" s="40">
        <v>9.65391621129326</v>
      </c>
      <c r="H83" s="40">
        <v>38.79781420765027</v>
      </c>
      <c r="I83" s="40">
        <v>30.418943533697632</v>
      </c>
      <c r="J83" s="40">
        <v>34.97267759562841</v>
      </c>
      <c r="K83" s="40">
        <v>19.30783242258652</v>
      </c>
      <c r="L83" s="40">
        <v>37.88706739526412</v>
      </c>
      <c r="M83" s="40">
        <v>29.32604735883424</v>
      </c>
      <c r="N83" s="40">
        <v>8.19672131147541</v>
      </c>
      <c r="O83" s="40">
        <v>9.836065573770492</v>
      </c>
      <c r="P83" s="40">
        <v>14.571948998178506</v>
      </c>
      <c r="Q83" s="40">
        <v>2.73224043715847</v>
      </c>
    </row>
    <row r="84" spans="1:17" ht="15" customHeight="1">
      <c r="A84" s="365"/>
      <c r="B84" s="373"/>
      <c r="C84" s="375" t="s">
        <v>209</v>
      </c>
      <c r="D84" s="23">
        <v>331</v>
      </c>
      <c r="E84" s="23">
        <v>74</v>
      </c>
      <c r="F84" s="23">
        <v>76</v>
      </c>
      <c r="G84" s="23">
        <v>29</v>
      </c>
      <c r="H84" s="23">
        <v>126</v>
      </c>
      <c r="I84" s="23">
        <v>109</v>
      </c>
      <c r="J84" s="23">
        <v>114</v>
      </c>
      <c r="K84" s="23">
        <v>77</v>
      </c>
      <c r="L84" s="23">
        <v>131</v>
      </c>
      <c r="M84" s="23">
        <v>89</v>
      </c>
      <c r="N84" s="23">
        <v>27</v>
      </c>
      <c r="O84" s="23">
        <v>31</v>
      </c>
      <c r="P84" s="23">
        <v>10</v>
      </c>
      <c r="Q84" s="23">
        <v>2</v>
      </c>
    </row>
    <row r="85" spans="1:17" ht="15" customHeight="1">
      <c r="A85" s="365"/>
      <c r="B85" s="373"/>
      <c r="C85" s="375"/>
      <c r="D85" s="41">
        <v>100</v>
      </c>
      <c r="E85" s="40">
        <v>22.356495468277945</v>
      </c>
      <c r="F85" s="40">
        <v>22.9607250755287</v>
      </c>
      <c r="G85" s="40">
        <v>8.761329305135952</v>
      </c>
      <c r="H85" s="40">
        <v>38.066465256797585</v>
      </c>
      <c r="I85" s="40">
        <v>32.93051359516616</v>
      </c>
      <c r="J85" s="40">
        <v>34.44108761329305</v>
      </c>
      <c r="K85" s="40">
        <v>23.26283987915408</v>
      </c>
      <c r="L85" s="40">
        <v>39.57703927492447</v>
      </c>
      <c r="M85" s="40">
        <v>26.88821752265861</v>
      </c>
      <c r="N85" s="40">
        <v>8.157099697885196</v>
      </c>
      <c r="O85" s="40">
        <v>9.365558912386707</v>
      </c>
      <c r="P85" s="40">
        <v>3.0211480362537766</v>
      </c>
      <c r="Q85" s="40">
        <v>0.6042296072507553</v>
      </c>
    </row>
    <row r="86" spans="1:17" ht="15" customHeight="1">
      <c r="A86" s="365"/>
      <c r="B86" s="373"/>
      <c r="C86" s="376" t="s">
        <v>210</v>
      </c>
      <c r="D86" s="23">
        <v>34</v>
      </c>
      <c r="E86" s="23">
        <v>6</v>
      </c>
      <c r="F86" s="23">
        <v>13</v>
      </c>
      <c r="G86" s="23">
        <v>4</v>
      </c>
      <c r="H86" s="23">
        <v>15</v>
      </c>
      <c r="I86" s="23">
        <v>9</v>
      </c>
      <c r="J86" s="23">
        <v>9</v>
      </c>
      <c r="K86" s="23">
        <v>5</v>
      </c>
      <c r="L86" s="23">
        <v>16</v>
      </c>
      <c r="M86" s="23">
        <v>9</v>
      </c>
      <c r="N86" s="23">
        <v>2</v>
      </c>
      <c r="O86" s="23">
        <v>3</v>
      </c>
      <c r="P86" s="23">
        <v>5</v>
      </c>
      <c r="Q86" s="23">
        <v>0</v>
      </c>
    </row>
    <row r="87" spans="1:17" ht="15" customHeight="1">
      <c r="A87" s="365"/>
      <c r="B87" s="373"/>
      <c r="C87" s="376"/>
      <c r="D87" s="40">
        <v>100</v>
      </c>
      <c r="E87" s="40">
        <v>17.64705882352941</v>
      </c>
      <c r="F87" s="40">
        <v>38.23529411764706</v>
      </c>
      <c r="G87" s="40">
        <v>11.76470588235294</v>
      </c>
      <c r="H87" s="40">
        <v>44.11764705882353</v>
      </c>
      <c r="I87" s="40">
        <v>26.470588235294116</v>
      </c>
      <c r="J87" s="40">
        <v>26.470588235294116</v>
      </c>
      <c r="K87" s="40">
        <v>14.705882352941176</v>
      </c>
      <c r="L87" s="40">
        <v>47.05882352941176</v>
      </c>
      <c r="M87" s="40">
        <v>26.470588235294116</v>
      </c>
      <c r="N87" s="40">
        <v>5.88235294117647</v>
      </c>
      <c r="O87" s="40">
        <v>8.823529411764705</v>
      </c>
      <c r="P87" s="40">
        <v>14.705882352941176</v>
      </c>
      <c r="Q87" s="40">
        <v>0</v>
      </c>
    </row>
    <row r="88" spans="1:17" ht="15" customHeight="1">
      <c r="A88" s="365"/>
      <c r="B88" s="373"/>
      <c r="C88" s="376" t="s">
        <v>211</v>
      </c>
      <c r="D88" s="23">
        <v>113</v>
      </c>
      <c r="E88" s="23">
        <v>21</v>
      </c>
      <c r="F88" s="23">
        <v>28</v>
      </c>
      <c r="G88" s="23">
        <v>11</v>
      </c>
      <c r="H88" s="23">
        <v>45</v>
      </c>
      <c r="I88" s="23">
        <v>35</v>
      </c>
      <c r="J88" s="23">
        <v>38</v>
      </c>
      <c r="K88" s="23">
        <v>14</v>
      </c>
      <c r="L88" s="23">
        <v>41</v>
      </c>
      <c r="M88" s="23">
        <v>39</v>
      </c>
      <c r="N88" s="23">
        <v>11</v>
      </c>
      <c r="O88" s="23">
        <v>11</v>
      </c>
      <c r="P88" s="23">
        <v>12</v>
      </c>
      <c r="Q88" s="23">
        <v>2</v>
      </c>
    </row>
    <row r="89" spans="1:17" ht="15" customHeight="1">
      <c r="A89" s="365"/>
      <c r="B89" s="373"/>
      <c r="C89" s="376"/>
      <c r="D89" s="41">
        <v>100</v>
      </c>
      <c r="E89" s="40">
        <v>18.58407079646018</v>
      </c>
      <c r="F89" s="40">
        <v>24.778761061946906</v>
      </c>
      <c r="G89" s="40">
        <v>9.734513274336283</v>
      </c>
      <c r="H89" s="40">
        <v>39.823008849557525</v>
      </c>
      <c r="I89" s="40">
        <v>30.973451327433633</v>
      </c>
      <c r="J89" s="40">
        <v>33.6283185840708</v>
      </c>
      <c r="K89" s="40">
        <v>12.389380530973453</v>
      </c>
      <c r="L89" s="40">
        <v>36.283185840707965</v>
      </c>
      <c r="M89" s="40">
        <v>34.51327433628319</v>
      </c>
      <c r="N89" s="40">
        <v>9.734513274336283</v>
      </c>
      <c r="O89" s="40">
        <v>9.734513274336283</v>
      </c>
      <c r="P89" s="41">
        <v>10.619469026548673</v>
      </c>
      <c r="Q89" s="41">
        <v>1.7699115044247788</v>
      </c>
    </row>
    <row r="90" spans="1:17" ht="15" customHeight="1">
      <c r="A90" s="365"/>
      <c r="B90" s="373"/>
      <c r="C90" s="376" t="s">
        <v>212</v>
      </c>
      <c r="D90" s="24">
        <v>71</v>
      </c>
      <c r="E90" s="23">
        <v>12</v>
      </c>
      <c r="F90" s="23">
        <v>21</v>
      </c>
      <c r="G90" s="23">
        <v>9</v>
      </c>
      <c r="H90" s="23">
        <v>27</v>
      </c>
      <c r="I90" s="23">
        <v>14</v>
      </c>
      <c r="J90" s="23">
        <v>31</v>
      </c>
      <c r="K90" s="23">
        <v>10</v>
      </c>
      <c r="L90" s="23">
        <v>20</v>
      </c>
      <c r="M90" s="23">
        <v>24</v>
      </c>
      <c r="N90" s="23">
        <v>5</v>
      </c>
      <c r="O90" s="23">
        <v>9</v>
      </c>
      <c r="P90" s="24">
        <v>53</v>
      </c>
      <c r="Q90" s="24">
        <v>11</v>
      </c>
    </row>
    <row r="91" spans="1:17" ht="15" customHeight="1" thickBot="1">
      <c r="A91" s="365"/>
      <c r="B91" s="377"/>
      <c r="C91" s="378"/>
      <c r="D91" s="274">
        <v>100</v>
      </c>
      <c r="E91" s="274">
        <v>16.901408450704228</v>
      </c>
      <c r="F91" s="274">
        <v>29.577464788732396</v>
      </c>
      <c r="G91" s="274">
        <v>12.67605633802817</v>
      </c>
      <c r="H91" s="274">
        <v>38.02816901408451</v>
      </c>
      <c r="I91" s="274">
        <v>19.71830985915493</v>
      </c>
      <c r="J91" s="274">
        <v>43.66197183098592</v>
      </c>
      <c r="K91" s="274">
        <v>14.084507042253522</v>
      </c>
      <c r="L91" s="274">
        <v>28.169014084507044</v>
      </c>
      <c r="M91" s="274">
        <v>33.802816901408455</v>
      </c>
      <c r="N91" s="274">
        <v>7.042253521126761</v>
      </c>
      <c r="O91" s="274">
        <v>12.67605633802817</v>
      </c>
      <c r="P91" s="274">
        <v>74.64788732394366</v>
      </c>
      <c r="Q91" s="274">
        <v>15.492957746478874</v>
      </c>
    </row>
    <row r="92" spans="1:17" ht="15" customHeight="1" thickTop="1">
      <c r="A92" s="365"/>
      <c r="B92" s="366" t="s">
        <v>285</v>
      </c>
      <c r="C92" s="374" t="s">
        <v>189</v>
      </c>
      <c r="D92" s="24">
        <v>404</v>
      </c>
      <c r="E92" s="24">
        <v>114</v>
      </c>
      <c r="F92" s="24">
        <v>110</v>
      </c>
      <c r="G92" s="24">
        <v>43</v>
      </c>
      <c r="H92" s="24">
        <v>182</v>
      </c>
      <c r="I92" s="24">
        <v>98</v>
      </c>
      <c r="J92" s="24">
        <v>117</v>
      </c>
      <c r="K92" s="24">
        <v>73</v>
      </c>
      <c r="L92" s="24">
        <v>123</v>
      </c>
      <c r="M92" s="24">
        <v>87</v>
      </c>
      <c r="N92" s="24">
        <v>50</v>
      </c>
      <c r="O92" s="24">
        <v>57</v>
      </c>
      <c r="P92" s="24">
        <v>43</v>
      </c>
      <c r="Q92" s="24">
        <v>9</v>
      </c>
    </row>
    <row r="93" spans="1:17" ht="15" customHeight="1">
      <c r="A93" s="365"/>
      <c r="B93" s="373"/>
      <c r="C93" s="375"/>
      <c r="D93" s="40">
        <v>100</v>
      </c>
      <c r="E93" s="40">
        <v>28.217821782178216</v>
      </c>
      <c r="F93" s="40">
        <v>27.22772277227723</v>
      </c>
      <c r="G93" s="40">
        <v>10.643564356435643</v>
      </c>
      <c r="H93" s="40">
        <v>45.04950495049505</v>
      </c>
      <c r="I93" s="40">
        <v>24.257425742574256</v>
      </c>
      <c r="J93" s="40">
        <v>28.96039603960396</v>
      </c>
      <c r="K93" s="40">
        <v>18.06930693069307</v>
      </c>
      <c r="L93" s="40">
        <v>30.445544554455445</v>
      </c>
      <c r="M93" s="40">
        <v>21.534653465346533</v>
      </c>
      <c r="N93" s="40">
        <v>12.376237623762377</v>
      </c>
      <c r="O93" s="40">
        <v>14.108910891089108</v>
      </c>
      <c r="P93" s="40">
        <v>10.643564356435643</v>
      </c>
      <c r="Q93" s="40">
        <v>2.227722772277228</v>
      </c>
    </row>
    <row r="94" spans="1:17" ht="15" customHeight="1">
      <c r="A94" s="365"/>
      <c r="B94" s="373"/>
      <c r="C94" s="375" t="s">
        <v>209</v>
      </c>
      <c r="D94" s="23">
        <v>242</v>
      </c>
      <c r="E94" s="23">
        <v>69</v>
      </c>
      <c r="F94" s="23">
        <v>60</v>
      </c>
      <c r="G94" s="23">
        <v>27</v>
      </c>
      <c r="H94" s="23">
        <v>104</v>
      </c>
      <c r="I94" s="23">
        <v>65</v>
      </c>
      <c r="J94" s="23">
        <v>64</v>
      </c>
      <c r="K94" s="23">
        <v>46</v>
      </c>
      <c r="L94" s="23">
        <v>82</v>
      </c>
      <c r="M94" s="23">
        <v>56</v>
      </c>
      <c r="N94" s="23">
        <v>32</v>
      </c>
      <c r="O94" s="23">
        <v>34</v>
      </c>
      <c r="P94" s="23">
        <v>19</v>
      </c>
      <c r="Q94" s="23">
        <v>5</v>
      </c>
    </row>
    <row r="95" spans="1:17" ht="15" customHeight="1">
      <c r="A95" s="365"/>
      <c r="B95" s="373"/>
      <c r="C95" s="375"/>
      <c r="D95" s="41">
        <v>100</v>
      </c>
      <c r="E95" s="40">
        <v>28.51239669421488</v>
      </c>
      <c r="F95" s="40">
        <v>24.793388429752067</v>
      </c>
      <c r="G95" s="40">
        <v>11.15702479338843</v>
      </c>
      <c r="H95" s="40">
        <v>42.97520661157025</v>
      </c>
      <c r="I95" s="40">
        <v>26.859504132231407</v>
      </c>
      <c r="J95" s="40">
        <v>26.446280991735538</v>
      </c>
      <c r="K95" s="40">
        <v>19.00826446280992</v>
      </c>
      <c r="L95" s="40">
        <v>33.88429752066116</v>
      </c>
      <c r="M95" s="40">
        <v>23.140495867768596</v>
      </c>
      <c r="N95" s="40">
        <v>13.223140495867769</v>
      </c>
      <c r="O95" s="40">
        <v>14.049586776859504</v>
      </c>
      <c r="P95" s="40">
        <v>7.851239669421488</v>
      </c>
      <c r="Q95" s="40">
        <v>2.066115702479339</v>
      </c>
    </row>
    <row r="96" spans="1:17" ht="15" customHeight="1">
      <c r="A96" s="365"/>
      <c r="B96" s="373"/>
      <c r="C96" s="376" t="s">
        <v>210</v>
      </c>
      <c r="D96" s="23">
        <v>86</v>
      </c>
      <c r="E96" s="23">
        <v>22</v>
      </c>
      <c r="F96" s="23">
        <v>23</v>
      </c>
      <c r="G96" s="23">
        <v>4</v>
      </c>
      <c r="H96" s="23">
        <v>43</v>
      </c>
      <c r="I96" s="23">
        <v>22</v>
      </c>
      <c r="J96" s="23">
        <v>30</v>
      </c>
      <c r="K96" s="23">
        <v>21</v>
      </c>
      <c r="L96" s="23">
        <v>18</v>
      </c>
      <c r="M96" s="23">
        <v>19</v>
      </c>
      <c r="N96" s="23">
        <v>9</v>
      </c>
      <c r="O96" s="23">
        <v>13</v>
      </c>
      <c r="P96" s="23">
        <v>13</v>
      </c>
      <c r="Q96" s="23">
        <v>2</v>
      </c>
    </row>
    <row r="97" spans="1:17" ht="15" customHeight="1">
      <c r="A97" s="365"/>
      <c r="B97" s="373"/>
      <c r="C97" s="376"/>
      <c r="D97" s="40">
        <v>100</v>
      </c>
      <c r="E97" s="40">
        <v>25.58139534883721</v>
      </c>
      <c r="F97" s="40">
        <v>26.74418604651163</v>
      </c>
      <c r="G97" s="40">
        <v>4.651162790697675</v>
      </c>
      <c r="H97" s="40">
        <v>50</v>
      </c>
      <c r="I97" s="40">
        <v>25.58139534883721</v>
      </c>
      <c r="J97" s="40">
        <v>34.883720930232556</v>
      </c>
      <c r="K97" s="40">
        <v>24.41860465116279</v>
      </c>
      <c r="L97" s="40">
        <v>20.930232558139537</v>
      </c>
      <c r="M97" s="40">
        <v>22.093023255813954</v>
      </c>
      <c r="N97" s="40">
        <v>10.465116279069768</v>
      </c>
      <c r="O97" s="40">
        <v>15.116279069767442</v>
      </c>
      <c r="P97" s="40">
        <v>15.116279069767442</v>
      </c>
      <c r="Q97" s="40">
        <v>2.3255813953488373</v>
      </c>
    </row>
    <row r="98" spans="1:17" ht="15" customHeight="1">
      <c r="A98" s="365"/>
      <c r="B98" s="373"/>
      <c r="C98" s="376" t="s">
        <v>211</v>
      </c>
      <c r="D98" s="23">
        <v>16</v>
      </c>
      <c r="E98" s="23">
        <v>3</v>
      </c>
      <c r="F98" s="23">
        <v>3</v>
      </c>
      <c r="G98" s="23">
        <v>1</v>
      </c>
      <c r="H98" s="23">
        <v>6</v>
      </c>
      <c r="I98" s="23">
        <v>1</v>
      </c>
      <c r="J98" s="23">
        <v>4</v>
      </c>
      <c r="K98" s="23">
        <v>2</v>
      </c>
      <c r="L98" s="23">
        <v>3</v>
      </c>
      <c r="M98" s="23">
        <v>3</v>
      </c>
      <c r="N98" s="23">
        <v>4</v>
      </c>
      <c r="O98" s="23">
        <v>6</v>
      </c>
      <c r="P98" s="23">
        <v>3</v>
      </c>
      <c r="Q98" s="23">
        <v>1</v>
      </c>
    </row>
    <row r="99" spans="1:17" ht="15" customHeight="1">
      <c r="A99" s="365"/>
      <c r="B99" s="373"/>
      <c r="C99" s="376"/>
      <c r="D99" s="41">
        <v>100</v>
      </c>
      <c r="E99" s="41">
        <v>18.75</v>
      </c>
      <c r="F99" s="41">
        <v>18.75</v>
      </c>
      <c r="G99" s="41">
        <v>6.25</v>
      </c>
      <c r="H99" s="41">
        <v>37.5</v>
      </c>
      <c r="I99" s="41">
        <v>6.25</v>
      </c>
      <c r="J99" s="41">
        <v>25</v>
      </c>
      <c r="K99" s="41">
        <v>12.5</v>
      </c>
      <c r="L99" s="41">
        <v>18.75</v>
      </c>
      <c r="M99" s="41">
        <v>18.75</v>
      </c>
      <c r="N99" s="41">
        <v>25</v>
      </c>
      <c r="O99" s="41">
        <v>37.5</v>
      </c>
      <c r="P99" s="41">
        <v>18.75</v>
      </c>
      <c r="Q99" s="41">
        <v>6.25</v>
      </c>
    </row>
    <row r="100" spans="1:17" ht="15" customHeight="1">
      <c r="A100" s="365"/>
      <c r="B100" s="373"/>
      <c r="C100" s="376" t="s">
        <v>212</v>
      </c>
      <c r="D100" s="23">
        <v>60</v>
      </c>
      <c r="E100" s="23">
        <v>20</v>
      </c>
      <c r="F100" s="23">
        <v>24</v>
      </c>
      <c r="G100" s="23">
        <v>11</v>
      </c>
      <c r="H100" s="23">
        <v>29</v>
      </c>
      <c r="I100" s="23">
        <v>10</v>
      </c>
      <c r="J100" s="23">
        <v>19</v>
      </c>
      <c r="K100" s="23">
        <v>4</v>
      </c>
      <c r="L100" s="23">
        <v>20</v>
      </c>
      <c r="M100" s="23">
        <v>9</v>
      </c>
      <c r="N100" s="23">
        <v>5</v>
      </c>
      <c r="O100" s="23">
        <v>4</v>
      </c>
      <c r="P100" s="23">
        <v>8</v>
      </c>
      <c r="Q100" s="23">
        <v>1</v>
      </c>
    </row>
    <row r="101" spans="1:17" ht="15" customHeight="1">
      <c r="A101" s="366"/>
      <c r="B101" s="373"/>
      <c r="C101" s="376"/>
      <c r="D101" s="41">
        <v>100</v>
      </c>
      <c r="E101" s="41">
        <v>33.333333333333336</v>
      </c>
      <c r="F101" s="41">
        <v>40</v>
      </c>
      <c r="G101" s="41">
        <v>18.333333333333336</v>
      </c>
      <c r="H101" s="41">
        <v>48.333333333333336</v>
      </c>
      <c r="I101" s="41">
        <v>16.666666666666668</v>
      </c>
      <c r="J101" s="41">
        <v>31.666666666666668</v>
      </c>
      <c r="K101" s="41">
        <v>6.666666666666667</v>
      </c>
      <c r="L101" s="41">
        <v>33.333333333333336</v>
      </c>
      <c r="M101" s="41">
        <v>15</v>
      </c>
      <c r="N101" s="41">
        <v>8.333333333333334</v>
      </c>
      <c r="O101" s="41">
        <v>6.666666666666667</v>
      </c>
      <c r="P101" s="41">
        <v>13.333333333333334</v>
      </c>
      <c r="Q101" s="41">
        <v>1.6666666666666667</v>
      </c>
    </row>
    <row r="102" spans="1:17" ht="15" customHeight="1">
      <c r="A102" s="361" t="s">
        <v>236</v>
      </c>
      <c r="B102" s="367" t="s">
        <v>162</v>
      </c>
      <c r="C102" s="369" t="s">
        <v>174</v>
      </c>
      <c r="D102" s="127">
        <f>D104+D106+D108+D110+D112</f>
        <v>715</v>
      </c>
      <c r="E102" s="9">
        <f aca="true" t="shared" si="3" ref="E102:Q102">E104+E106+E108+E110+E112</f>
        <v>145</v>
      </c>
      <c r="F102" s="88">
        <f t="shared" si="3"/>
        <v>178</v>
      </c>
      <c r="G102" s="9">
        <f t="shared" si="3"/>
        <v>75</v>
      </c>
      <c r="H102" s="88">
        <f t="shared" si="3"/>
        <v>274</v>
      </c>
      <c r="I102" s="9">
        <f t="shared" si="3"/>
        <v>205</v>
      </c>
      <c r="J102" s="88">
        <f t="shared" si="3"/>
        <v>241</v>
      </c>
      <c r="K102" s="9">
        <f t="shared" si="3"/>
        <v>129</v>
      </c>
      <c r="L102" s="88">
        <f t="shared" si="3"/>
        <v>250</v>
      </c>
      <c r="M102" s="9">
        <f t="shared" si="3"/>
        <v>194</v>
      </c>
      <c r="N102" s="88">
        <f t="shared" si="3"/>
        <v>55</v>
      </c>
      <c r="O102" s="9">
        <f t="shared" si="3"/>
        <v>65</v>
      </c>
      <c r="P102" s="88">
        <f t="shared" si="3"/>
        <v>58</v>
      </c>
      <c r="Q102" s="9">
        <f t="shared" si="3"/>
        <v>13</v>
      </c>
    </row>
    <row r="103" spans="1:17" ht="15" customHeight="1">
      <c r="A103" s="362"/>
      <c r="B103" s="367"/>
      <c r="C103" s="369"/>
      <c r="D103" s="138">
        <v>100</v>
      </c>
      <c r="E103" s="10">
        <f>E102/$D102%</f>
        <v>20.27972027972028</v>
      </c>
      <c r="F103" s="89">
        <f>F102/$D102%</f>
        <v>24.895104895104893</v>
      </c>
      <c r="G103" s="10">
        <f aca="true" t="shared" si="4" ref="G103:Q103">G102/$D102%</f>
        <v>10.489510489510488</v>
      </c>
      <c r="H103" s="89">
        <f t="shared" si="4"/>
        <v>38.32167832167832</v>
      </c>
      <c r="I103" s="10">
        <f t="shared" si="4"/>
        <v>28.67132867132867</v>
      </c>
      <c r="J103" s="89">
        <f t="shared" si="4"/>
        <v>33.70629370629371</v>
      </c>
      <c r="K103" s="10">
        <f t="shared" si="4"/>
        <v>18.04195804195804</v>
      </c>
      <c r="L103" s="89">
        <f t="shared" si="4"/>
        <v>34.96503496503497</v>
      </c>
      <c r="M103" s="10">
        <f t="shared" si="4"/>
        <v>27.13286713286713</v>
      </c>
      <c r="N103" s="89">
        <f t="shared" si="4"/>
        <v>7.692307692307692</v>
      </c>
      <c r="O103" s="10">
        <f t="shared" si="4"/>
        <v>9.09090909090909</v>
      </c>
      <c r="P103" s="89">
        <f t="shared" si="4"/>
        <v>8.111888111888112</v>
      </c>
      <c r="Q103" s="10">
        <f t="shared" si="4"/>
        <v>1.8181818181818181</v>
      </c>
    </row>
    <row r="104" spans="1:17" ht="15" customHeight="1">
      <c r="A104" s="362"/>
      <c r="B104" s="367"/>
      <c r="C104" s="370" t="s">
        <v>6</v>
      </c>
      <c r="D104" s="135">
        <v>37</v>
      </c>
      <c r="E104" s="136">
        <v>7</v>
      </c>
      <c r="F104" s="132">
        <v>11</v>
      </c>
      <c r="G104" s="136">
        <v>4</v>
      </c>
      <c r="H104" s="132">
        <v>12</v>
      </c>
      <c r="I104" s="136">
        <v>6</v>
      </c>
      <c r="J104" s="132">
        <v>10</v>
      </c>
      <c r="K104" s="136">
        <v>8</v>
      </c>
      <c r="L104" s="132">
        <v>8</v>
      </c>
      <c r="M104" s="136">
        <v>12</v>
      </c>
      <c r="N104" s="132">
        <v>2</v>
      </c>
      <c r="O104" s="136">
        <v>1</v>
      </c>
      <c r="P104" s="132">
        <v>1</v>
      </c>
      <c r="Q104" s="136">
        <v>2</v>
      </c>
    </row>
    <row r="105" spans="1:17" ht="15" customHeight="1">
      <c r="A105" s="362"/>
      <c r="B105" s="367"/>
      <c r="C105" s="370" t="s">
        <v>6</v>
      </c>
      <c r="D105" s="162">
        <v>100</v>
      </c>
      <c r="E105" s="146">
        <f>E104/$D104%</f>
        <v>18.91891891891892</v>
      </c>
      <c r="F105" s="143">
        <f aca="true" t="shared" si="5" ref="F105:Q105">F104/$D104%</f>
        <v>29.72972972972973</v>
      </c>
      <c r="G105" s="146">
        <f t="shared" si="5"/>
        <v>10.81081081081081</v>
      </c>
      <c r="H105" s="143">
        <f t="shared" si="5"/>
        <v>32.432432432432435</v>
      </c>
      <c r="I105" s="146">
        <f t="shared" si="5"/>
        <v>16.216216216216218</v>
      </c>
      <c r="J105" s="143">
        <f t="shared" si="5"/>
        <v>27.027027027027028</v>
      </c>
      <c r="K105" s="146">
        <f t="shared" si="5"/>
        <v>21.62162162162162</v>
      </c>
      <c r="L105" s="143">
        <f t="shared" si="5"/>
        <v>21.62162162162162</v>
      </c>
      <c r="M105" s="146">
        <f t="shared" si="5"/>
        <v>32.432432432432435</v>
      </c>
      <c r="N105" s="143">
        <f t="shared" si="5"/>
        <v>5.405405405405405</v>
      </c>
      <c r="O105" s="146">
        <f t="shared" si="5"/>
        <v>2.7027027027027026</v>
      </c>
      <c r="P105" s="143">
        <f t="shared" si="5"/>
        <v>2.7027027027027026</v>
      </c>
      <c r="Q105" s="146">
        <f t="shared" si="5"/>
        <v>5.405405405405405</v>
      </c>
    </row>
    <row r="106" spans="1:17" ht="15" customHeight="1">
      <c r="A106" s="362"/>
      <c r="B106" s="367"/>
      <c r="C106" s="370" t="s">
        <v>287</v>
      </c>
      <c r="D106" s="127">
        <v>227</v>
      </c>
      <c r="E106" s="9">
        <v>45</v>
      </c>
      <c r="F106" s="88">
        <v>55</v>
      </c>
      <c r="G106" s="9">
        <v>20</v>
      </c>
      <c r="H106" s="88">
        <v>78</v>
      </c>
      <c r="I106" s="9">
        <v>73</v>
      </c>
      <c r="J106" s="88">
        <v>100</v>
      </c>
      <c r="K106" s="9">
        <v>34</v>
      </c>
      <c r="L106" s="88">
        <v>68</v>
      </c>
      <c r="M106" s="9">
        <v>62</v>
      </c>
      <c r="N106" s="88">
        <v>12</v>
      </c>
      <c r="O106" s="9">
        <v>24</v>
      </c>
      <c r="P106" s="88">
        <v>23</v>
      </c>
      <c r="Q106" s="9">
        <v>4</v>
      </c>
    </row>
    <row r="107" spans="1:17" ht="15" customHeight="1">
      <c r="A107" s="362"/>
      <c r="B107" s="367"/>
      <c r="C107" s="370" t="s">
        <v>7</v>
      </c>
      <c r="D107" s="138">
        <v>100</v>
      </c>
      <c r="E107" s="10">
        <f aca="true" t="shared" si="6" ref="E107:Q107">E106/$D106%</f>
        <v>19.823788546255507</v>
      </c>
      <c r="F107" s="89">
        <f t="shared" si="6"/>
        <v>24.229074889867842</v>
      </c>
      <c r="G107" s="10">
        <f t="shared" si="6"/>
        <v>8.810572687224669</v>
      </c>
      <c r="H107" s="89">
        <f t="shared" si="6"/>
        <v>34.36123348017621</v>
      </c>
      <c r="I107" s="10">
        <f t="shared" si="6"/>
        <v>32.158590308370044</v>
      </c>
      <c r="J107" s="89">
        <f t="shared" si="6"/>
        <v>44.052863436123346</v>
      </c>
      <c r="K107" s="10">
        <f t="shared" si="6"/>
        <v>14.977973568281937</v>
      </c>
      <c r="L107" s="89">
        <f t="shared" si="6"/>
        <v>29.955947136563875</v>
      </c>
      <c r="M107" s="10">
        <f t="shared" si="6"/>
        <v>27.312775330396477</v>
      </c>
      <c r="N107" s="89">
        <f t="shared" si="6"/>
        <v>5.286343612334802</v>
      </c>
      <c r="O107" s="10">
        <f t="shared" si="6"/>
        <v>10.572687224669604</v>
      </c>
      <c r="P107" s="89">
        <f t="shared" si="6"/>
        <v>10.13215859030837</v>
      </c>
      <c r="Q107" s="10">
        <f t="shared" si="6"/>
        <v>1.7621145374449338</v>
      </c>
    </row>
    <row r="108" spans="1:17" ht="15" customHeight="1">
      <c r="A108" s="362"/>
      <c r="B108" s="367"/>
      <c r="C108" s="370" t="s">
        <v>288</v>
      </c>
      <c r="D108" s="132">
        <v>176</v>
      </c>
      <c r="E108" s="136">
        <v>39</v>
      </c>
      <c r="F108" s="132">
        <v>54</v>
      </c>
      <c r="G108" s="136">
        <v>13</v>
      </c>
      <c r="H108" s="132">
        <v>69</v>
      </c>
      <c r="I108" s="136">
        <v>49</v>
      </c>
      <c r="J108" s="132">
        <v>46</v>
      </c>
      <c r="K108" s="136">
        <v>35</v>
      </c>
      <c r="L108" s="132">
        <v>73</v>
      </c>
      <c r="M108" s="136">
        <v>50</v>
      </c>
      <c r="N108" s="132">
        <v>15</v>
      </c>
      <c r="O108" s="136">
        <v>15</v>
      </c>
      <c r="P108" s="132">
        <v>13</v>
      </c>
      <c r="Q108" s="136">
        <v>0</v>
      </c>
    </row>
    <row r="109" spans="1:17" ht="15" customHeight="1">
      <c r="A109" s="362"/>
      <c r="B109" s="367"/>
      <c r="C109" s="370" t="s">
        <v>8</v>
      </c>
      <c r="D109" s="162">
        <v>100</v>
      </c>
      <c r="E109" s="146">
        <f aca="true" t="shared" si="7" ref="E109:Q109">E108/$D108%</f>
        <v>22.15909090909091</v>
      </c>
      <c r="F109" s="143">
        <f t="shared" si="7"/>
        <v>30.681818181818183</v>
      </c>
      <c r="G109" s="146">
        <f t="shared" si="7"/>
        <v>7.386363636363637</v>
      </c>
      <c r="H109" s="143">
        <f t="shared" si="7"/>
        <v>39.20454545454545</v>
      </c>
      <c r="I109" s="146">
        <f t="shared" si="7"/>
        <v>27.84090909090909</v>
      </c>
      <c r="J109" s="143">
        <f t="shared" si="7"/>
        <v>26.136363636363637</v>
      </c>
      <c r="K109" s="146">
        <f t="shared" si="7"/>
        <v>19.886363636363637</v>
      </c>
      <c r="L109" s="143">
        <f t="shared" si="7"/>
        <v>41.47727272727273</v>
      </c>
      <c r="M109" s="146">
        <f t="shared" si="7"/>
        <v>28.40909090909091</v>
      </c>
      <c r="N109" s="143">
        <f t="shared" si="7"/>
        <v>8.522727272727273</v>
      </c>
      <c r="O109" s="146">
        <f t="shared" si="7"/>
        <v>8.522727272727273</v>
      </c>
      <c r="P109" s="143">
        <f t="shared" si="7"/>
        <v>7.386363636363637</v>
      </c>
      <c r="Q109" s="146">
        <f t="shared" si="7"/>
        <v>0</v>
      </c>
    </row>
    <row r="110" spans="1:17" ht="15" customHeight="1">
      <c r="A110" s="362"/>
      <c r="B110" s="367"/>
      <c r="C110" s="370" t="s">
        <v>9</v>
      </c>
      <c r="D110" s="127">
        <v>173</v>
      </c>
      <c r="E110" s="9">
        <v>36</v>
      </c>
      <c r="F110" s="88">
        <v>42</v>
      </c>
      <c r="G110" s="9">
        <v>20</v>
      </c>
      <c r="H110" s="88">
        <v>76</v>
      </c>
      <c r="I110" s="9">
        <v>48</v>
      </c>
      <c r="J110" s="88">
        <v>52</v>
      </c>
      <c r="K110" s="9">
        <v>34</v>
      </c>
      <c r="L110" s="88">
        <v>70</v>
      </c>
      <c r="M110" s="9">
        <v>44</v>
      </c>
      <c r="N110" s="88">
        <v>16</v>
      </c>
      <c r="O110" s="9">
        <v>16</v>
      </c>
      <c r="P110" s="88">
        <v>13</v>
      </c>
      <c r="Q110" s="9">
        <v>3</v>
      </c>
    </row>
    <row r="111" spans="1:17" ht="15" customHeight="1">
      <c r="A111" s="362"/>
      <c r="B111" s="367"/>
      <c r="C111" s="370" t="s">
        <v>9</v>
      </c>
      <c r="D111" s="138">
        <v>100</v>
      </c>
      <c r="E111" s="10">
        <f aca="true" t="shared" si="8" ref="E111:Q111">E110/$D110%</f>
        <v>20.809248554913296</v>
      </c>
      <c r="F111" s="89">
        <f t="shared" si="8"/>
        <v>24.277456647398843</v>
      </c>
      <c r="G111" s="10">
        <f t="shared" si="8"/>
        <v>11.560693641618498</v>
      </c>
      <c r="H111" s="89">
        <f t="shared" si="8"/>
        <v>43.93063583815029</v>
      </c>
      <c r="I111" s="10">
        <f t="shared" si="8"/>
        <v>27.745664739884393</v>
      </c>
      <c r="J111" s="89">
        <f t="shared" si="8"/>
        <v>30.057803468208093</v>
      </c>
      <c r="K111" s="10">
        <f t="shared" si="8"/>
        <v>19.653179190751445</v>
      </c>
      <c r="L111" s="89">
        <f t="shared" si="8"/>
        <v>40.46242774566474</v>
      </c>
      <c r="M111" s="10">
        <f t="shared" si="8"/>
        <v>25.433526011560694</v>
      </c>
      <c r="N111" s="89">
        <f t="shared" si="8"/>
        <v>9.248554913294798</v>
      </c>
      <c r="O111" s="10">
        <f t="shared" si="8"/>
        <v>9.248554913294798</v>
      </c>
      <c r="P111" s="89">
        <f t="shared" si="8"/>
        <v>7.514450867052023</v>
      </c>
      <c r="Q111" s="10">
        <f t="shared" si="8"/>
        <v>1.7341040462427746</v>
      </c>
    </row>
    <row r="112" spans="1:17" ht="15" customHeight="1">
      <c r="A112" s="362"/>
      <c r="B112" s="367"/>
      <c r="C112" s="370" t="s">
        <v>10</v>
      </c>
      <c r="D112" s="132">
        <v>102</v>
      </c>
      <c r="E112" s="136">
        <v>18</v>
      </c>
      <c r="F112" s="132">
        <v>16</v>
      </c>
      <c r="G112" s="136">
        <v>18</v>
      </c>
      <c r="H112" s="132">
        <v>39</v>
      </c>
      <c r="I112" s="136">
        <v>29</v>
      </c>
      <c r="J112" s="132">
        <v>33</v>
      </c>
      <c r="K112" s="136">
        <v>18</v>
      </c>
      <c r="L112" s="132">
        <v>31</v>
      </c>
      <c r="M112" s="136">
        <v>26</v>
      </c>
      <c r="N112" s="132">
        <v>10</v>
      </c>
      <c r="O112" s="136">
        <v>9</v>
      </c>
      <c r="P112" s="132">
        <v>8</v>
      </c>
      <c r="Q112" s="136">
        <v>4</v>
      </c>
    </row>
    <row r="113" spans="1:17" ht="15" customHeight="1" thickBot="1">
      <c r="A113" s="362"/>
      <c r="B113" s="371"/>
      <c r="C113" s="372" t="s">
        <v>10</v>
      </c>
      <c r="D113" s="319">
        <v>100</v>
      </c>
      <c r="E113" s="276">
        <f aca="true" t="shared" si="9" ref="E113:Q113">E112/$D112%</f>
        <v>17.647058823529413</v>
      </c>
      <c r="F113" s="275">
        <f t="shared" si="9"/>
        <v>15.686274509803921</v>
      </c>
      <c r="G113" s="276">
        <f t="shared" si="9"/>
        <v>17.647058823529413</v>
      </c>
      <c r="H113" s="275">
        <f t="shared" si="9"/>
        <v>38.23529411764706</v>
      </c>
      <c r="I113" s="276">
        <f t="shared" si="9"/>
        <v>28.431372549019606</v>
      </c>
      <c r="J113" s="275">
        <f t="shared" si="9"/>
        <v>32.35294117647059</v>
      </c>
      <c r="K113" s="276">
        <f t="shared" si="9"/>
        <v>17.647058823529413</v>
      </c>
      <c r="L113" s="275">
        <f t="shared" si="9"/>
        <v>30.392156862745097</v>
      </c>
      <c r="M113" s="276">
        <f t="shared" si="9"/>
        <v>25.49019607843137</v>
      </c>
      <c r="N113" s="275">
        <f t="shared" si="9"/>
        <v>9.803921568627452</v>
      </c>
      <c r="O113" s="276">
        <f t="shared" si="9"/>
        <v>8.823529411764707</v>
      </c>
      <c r="P113" s="275">
        <f t="shared" si="9"/>
        <v>7.8431372549019605</v>
      </c>
      <c r="Q113" s="276">
        <f t="shared" si="9"/>
        <v>3.9215686274509802</v>
      </c>
    </row>
    <row r="114" spans="1:17" ht="15" customHeight="1" thickTop="1">
      <c r="A114" s="362"/>
      <c r="B114" s="363" t="s">
        <v>172</v>
      </c>
      <c r="C114" s="368" t="s">
        <v>174</v>
      </c>
      <c r="D114" s="135">
        <f>D116+D118+D120+D122+D124</f>
        <v>529</v>
      </c>
      <c r="E114" s="136">
        <f aca="true" t="shared" si="10" ref="E114:Q114">E116+E118+E120+E122+E124</f>
        <v>137</v>
      </c>
      <c r="F114" s="132">
        <f t="shared" si="10"/>
        <v>123</v>
      </c>
      <c r="G114" s="136">
        <f t="shared" si="10"/>
        <v>68</v>
      </c>
      <c r="H114" s="132">
        <f t="shared" si="10"/>
        <v>217</v>
      </c>
      <c r="I114" s="136">
        <f t="shared" si="10"/>
        <v>131</v>
      </c>
      <c r="J114" s="132">
        <f t="shared" si="10"/>
        <v>146</v>
      </c>
      <c r="K114" s="136">
        <f t="shared" si="10"/>
        <v>90</v>
      </c>
      <c r="L114" s="132">
        <f t="shared" si="10"/>
        <v>144</v>
      </c>
      <c r="M114" s="136">
        <f t="shared" si="10"/>
        <v>107</v>
      </c>
      <c r="N114" s="132">
        <f t="shared" si="10"/>
        <v>57</v>
      </c>
      <c r="O114" s="136">
        <f t="shared" si="10"/>
        <v>62</v>
      </c>
      <c r="P114" s="132">
        <f t="shared" si="10"/>
        <v>62</v>
      </c>
      <c r="Q114" s="136">
        <f t="shared" si="10"/>
        <v>9</v>
      </c>
    </row>
    <row r="115" spans="1:17" ht="15" customHeight="1">
      <c r="A115" s="362"/>
      <c r="B115" s="367"/>
      <c r="C115" s="369"/>
      <c r="D115" s="162">
        <v>100</v>
      </c>
      <c r="E115" s="146">
        <f aca="true" t="shared" si="11" ref="E115:Q115">E114/$D114%</f>
        <v>25.897920604914933</v>
      </c>
      <c r="F115" s="147">
        <f t="shared" si="11"/>
        <v>23.251417769376182</v>
      </c>
      <c r="G115" s="146">
        <f t="shared" si="11"/>
        <v>12.854442344045369</v>
      </c>
      <c r="H115" s="147">
        <f t="shared" si="11"/>
        <v>41.02079395085066</v>
      </c>
      <c r="I115" s="146">
        <f t="shared" si="11"/>
        <v>24.763705103969755</v>
      </c>
      <c r="J115" s="147">
        <f t="shared" si="11"/>
        <v>27.599243856332702</v>
      </c>
      <c r="K115" s="146">
        <f t="shared" si="11"/>
        <v>17.013232514177695</v>
      </c>
      <c r="L115" s="147">
        <f t="shared" si="11"/>
        <v>27.22117202268431</v>
      </c>
      <c r="M115" s="146">
        <f t="shared" si="11"/>
        <v>20.226843100189036</v>
      </c>
      <c r="N115" s="147">
        <f t="shared" si="11"/>
        <v>10.775047258979207</v>
      </c>
      <c r="O115" s="146">
        <f t="shared" si="11"/>
        <v>11.720226843100189</v>
      </c>
      <c r="P115" s="147">
        <f t="shared" si="11"/>
        <v>11.720226843100189</v>
      </c>
      <c r="Q115" s="146">
        <f t="shared" si="11"/>
        <v>1.7013232514177694</v>
      </c>
    </row>
    <row r="116" spans="1:17" ht="15" customHeight="1">
      <c r="A116" s="362"/>
      <c r="B116" s="367"/>
      <c r="C116" s="370" t="s">
        <v>6</v>
      </c>
      <c r="D116" s="127">
        <v>43</v>
      </c>
      <c r="E116" s="9">
        <v>7</v>
      </c>
      <c r="F116" s="88">
        <v>7</v>
      </c>
      <c r="G116" s="9">
        <v>8</v>
      </c>
      <c r="H116" s="88">
        <v>10</v>
      </c>
      <c r="I116" s="9">
        <v>9</v>
      </c>
      <c r="J116" s="88">
        <v>19</v>
      </c>
      <c r="K116" s="9">
        <v>8</v>
      </c>
      <c r="L116" s="88">
        <v>8</v>
      </c>
      <c r="M116" s="9">
        <v>9</v>
      </c>
      <c r="N116" s="88">
        <v>5</v>
      </c>
      <c r="O116" s="9">
        <v>7</v>
      </c>
      <c r="P116" s="88">
        <v>5</v>
      </c>
      <c r="Q116" s="9">
        <v>3</v>
      </c>
    </row>
    <row r="117" spans="1:17" ht="15" customHeight="1">
      <c r="A117" s="362"/>
      <c r="B117" s="367"/>
      <c r="C117" s="370" t="s">
        <v>6</v>
      </c>
      <c r="D117" s="162">
        <v>100</v>
      </c>
      <c r="E117" s="146">
        <f aca="true" t="shared" si="12" ref="E117:Q117">E116/$D116%</f>
        <v>16.27906976744186</v>
      </c>
      <c r="F117" s="147">
        <f t="shared" si="12"/>
        <v>16.27906976744186</v>
      </c>
      <c r="G117" s="146">
        <f t="shared" si="12"/>
        <v>18.6046511627907</v>
      </c>
      <c r="H117" s="147">
        <f t="shared" si="12"/>
        <v>23.25581395348837</v>
      </c>
      <c r="I117" s="146">
        <f t="shared" si="12"/>
        <v>20.930232558139537</v>
      </c>
      <c r="J117" s="147">
        <f t="shared" si="12"/>
        <v>44.18604651162791</v>
      </c>
      <c r="K117" s="146">
        <f t="shared" si="12"/>
        <v>18.6046511627907</v>
      </c>
      <c r="L117" s="147">
        <f t="shared" si="12"/>
        <v>18.6046511627907</v>
      </c>
      <c r="M117" s="146">
        <f t="shared" si="12"/>
        <v>20.930232558139537</v>
      </c>
      <c r="N117" s="147">
        <f t="shared" si="12"/>
        <v>11.627906976744185</v>
      </c>
      <c r="O117" s="146">
        <f t="shared" si="12"/>
        <v>16.27906976744186</v>
      </c>
      <c r="P117" s="147">
        <f t="shared" si="12"/>
        <v>11.627906976744185</v>
      </c>
      <c r="Q117" s="146">
        <f t="shared" si="12"/>
        <v>6.976744186046512</v>
      </c>
    </row>
    <row r="118" spans="1:17" ht="15" customHeight="1">
      <c r="A118" s="362"/>
      <c r="B118" s="367"/>
      <c r="C118" s="370" t="s">
        <v>287</v>
      </c>
      <c r="D118" s="127">
        <v>212</v>
      </c>
      <c r="E118" s="9">
        <v>53</v>
      </c>
      <c r="F118" s="88">
        <v>52</v>
      </c>
      <c r="G118" s="9">
        <v>20</v>
      </c>
      <c r="H118" s="88">
        <v>90</v>
      </c>
      <c r="I118" s="9">
        <v>51</v>
      </c>
      <c r="J118" s="88">
        <v>56</v>
      </c>
      <c r="K118" s="9">
        <v>34</v>
      </c>
      <c r="L118" s="88">
        <v>60</v>
      </c>
      <c r="M118" s="9">
        <v>46</v>
      </c>
      <c r="N118" s="88">
        <v>31</v>
      </c>
      <c r="O118" s="9">
        <v>22</v>
      </c>
      <c r="P118" s="88">
        <v>21</v>
      </c>
      <c r="Q118" s="9">
        <v>5</v>
      </c>
    </row>
    <row r="119" spans="1:17" ht="15" customHeight="1">
      <c r="A119" s="362"/>
      <c r="B119" s="367"/>
      <c r="C119" s="370" t="s">
        <v>7</v>
      </c>
      <c r="D119" s="162">
        <v>100</v>
      </c>
      <c r="E119" s="146">
        <f aca="true" t="shared" si="13" ref="E119:Q119">E118/$D118%</f>
        <v>25</v>
      </c>
      <c r="F119" s="147">
        <f t="shared" si="13"/>
        <v>24.528301886792452</v>
      </c>
      <c r="G119" s="146">
        <f t="shared" si="13"/>
        <v>9.433962264150942</v>
      </c>
      <c r="H119" s="147">
        <f t="shared" si="13"/>
        <v>42.45283018867924</v>
      </c>
      <c r="I119" s="146">
        <f t="shared" si="13"/>
        <v>24.056603773584904</v>
      </c>
      <c r="J119" s="147">
        <f t="shared" si="13"/>
        <v>26.41509433962264</v>
      </c>
      <c r="K119" s="146">
        <f t="shared" si="13"/>
        <v>16.037735849056602</v>
      </c>
      <c r="L119" s="147">
        <f t="shared" si="13"/>
        <v>28.30188679245283</v>
      </c>
      <c r="M119" s="146">
        <f t="shared" si="13"/>
        <v>21.69811320754717</v>
      </c>
      <c r="N119" s="147">
        <f t="shared" si="13"/>
        <v>14.622641509433961</v>
      </c>
      <c r="O119" s="146">
        <f t="shared" si="13"/>
        <v>10.377358490566037</v>
      </c>
      <c r="P119" s="147">
        <f t="shared" si="13"/>
        <v>9.90566037735849</v>
      </c>
      <c r="Q119" s="146">
        <f t="shared" si="13"/>
        <v>2.3584905660377355</v>
      </c>
    </row>
    <row r="120" spans="1:17" ht="15" customHeight="1">
      <c r="A120" s="362"/>
      <c r="B120" s="367"/>
      <c r="C120" s="370" t="s">
        <v>288</v>
      </c>
      <c r="D120" s="127">
        <v>114</v>
      </c>
      <c r="E120" s="9">
        <v>33</v>
      </c>
      <c r="F120" s="88">
        <v>25</v>
      </c>
      <c r="G120" s="9">
        <v>16</v>
      </c>
      <c r="H120" s="88">
        <v>48</v>
      </c>
      <c r="I120" s="9">
        <v>22</v>
      </c>
      <c r="J120" s="88">
        <v>28</v>
      </c>
      <c r="K120" s="9">
        <v>15</v>
      </c>
      <c r="L120" s="88">
        <v>35</v>
      </c>
      <c r="M120" s="9">
        <v>22</v>
      </c>
      <c r="N120" s="88">
        <v>5</v>
      </c>
      <c r="O120" s="9">
        <v>13</v>
      </c>
      <c r="P120" s="88">
        <v>21</v>
      </c>
      <c r="Q120" s="9">
        <v>0</v>
      </c>
    </row>
    <row r="121" spans="1:17" ht="15" customHeight="1">
      <c r="A121" s="362"/>
      <c r="B121" s="367"/>
      <c r="C121" s="370" t="s">
        <v>8</v>
      </c>
      <c r="D121" s="162">
        <v>100</v>
      </c>
      <c r="E121" s="146">
        <f aca="true" t="shared" si="14" ref="E121:Q121">E120/$D120%</f>
        <v>28.947368421052634</v>
      </c>
      <c r="F121" s="147">
        <f t="shared" si="14"/>
        <v>21.92982456140351</v>
      </c>
      <c r="G121" s="146">
        <f t="shared" si="14"/>
        <v>14.035087719298247</v>
      </c>
      <c r="H121" s="147">
        <f t="shared" si="14"/>
        <v>42.10526315789474</v>
      </c>
      <c r="I121" s="146">
        <f t="shared" si="14"/>
        <v>19.29824561403509</v>
      </c>
      <c r="J121" s="147">
        <f t="shared" si="14"/>
        <v>24.56140350877193</v>
      </c>
      <c r="K121" s="146">
        <f t="shared" si="14"/>
        <v>13.157894736842106</v>
      </c>
      <c r="L121" s="147">
        <f t="shared" si="14"/>
        <v>30.701754385964914</v>
      </c>
      <c r="M121" s="146">
        <f t="shared" si="14"/>
        <v>19.29824561403509</v>
      </c>
      <c r="N121" s="147">
        <f t="shared" si="14"/>
        <v>4.385964912280702</v>
      </c>
      <c r="O121" s="146">
        <f t="shared" si="14"/>
        <v>11.403508771929825</v>
      </c>
      <c r="P121" s="147">
        <f t="shared" si="14"/>
        <v>18.42105263157895</v>
      </c>
      <c r="Q121" s="146">
        <f t="shared" si="14"/>
        <v>0</v>
      </c>
    </row>
    <row r="122" spans="1:17" ht="15" customHeight="1">
      <c r="A122" s="362"/>
      <c r="B122" s="367"/>
      <c r="C122" s="370" t="s">
        <v>9</v>
      </c>
      <c r="D122" s="127">
        <v>93</v>
      </c>
      <c r="E122" s="9">
        <v>29</v>
      </c>
      <c r="F122" s="88">
        <v>28</v>
      </c>
      <c r="G122" s="9">
        <v>13</v>
      </c>
      <c r="H122" s="88">
        <v>46</v>
      </c>
      <c r="I122" s="9">
        <v>24</v>
      </c>
      <c r="J122" s="88">
        <v>21</v>
      </c>
      <c r="K122" s="9">
        <v>17</v>
      </c>
      <c r="L122" s="88">
        <v>29</v>
      </c>
      <c r="M122" s="9">
        <v>19</v>
      </c>
      <c r="N122" s="88">
        <v>11</v>
      </c>
      <c r="O122" s="9">
        <v>14</v>
      </c>
      <c r="P122" s="88">
        <v>9</v>
      </c>
      <c r="Q122" s="9">
        <v>0</v>
      </c>
    </row>
    <row r="123" spans="1:17" ht="15" customHeight="1">
      <c r="A123" s="362"/>
      <c r="B123" s="367"/>
      <c r="C123" s="370" t="s">
        <v>9</v>
      </c>
      <c r="D123" s="162">
        <v>100</v>
      </c>
      <c r="E123" s="146">
        <f aca="true" t="shared" si="15" ref="E123:Q123">E122/$D122%</f>
        <v>31.18279569892473</v>
      </c>
      <c r="F123" s="147">
        <f t="shared" si="15"/>
        <v>30.10752688172043</v>
      </c>
      <c r="G123" s="146">
        <f t="shared" si="15"/>
        <v>13.978494623655914</v>
      </c>
      <c r="H123" s="147">
        <f t="shared" si="15"/>
        <v>49.46236559139785</v>
      </c>
      <c r="I123" s="146">
        <f t="shared" si="15"/>
        <v>25.806451612903224</v>
      </c>
      <c r="J123" s="147">
        <f t="shared" si="15"/>
        <v>22.58064516129032</v>
      </c>
      <c r="K123" s="146">
        <f t="shared" si="15"/>
        <v>18.279569892473116</v>
      </c>
      <c r="L123" s="147">
        <f t="shared" si="15"/>
        <v>31.18279569892473</v>
      </c>
      <c r="M123" s="146">
        <f t="shared" si="15"/>
        <v>20.43010752688172</v>
      </c>
      <c r="N123" s="147">
        <f t="shared" si="15"/>
        <v>11.827956989247312</v>
      </c>
      <c r="O123" s="146">
        <f t="shared" si="15"/>
        <v>15.053763440860214</v>
      </c>
      <c r="P123" s="147">
        <f t="shared" si="15"/>
        <v>9.67741935483871</v>
      </c>
      <c r="Q123" s="146">
        <f t="shared" si="15"/>
        <v>0</v>
      </c>
    </row>
    <row r="124" spans="1:17" ht="15" customHeight="1">
      <c r="A124" s="362"/>
      <c r="B124" s="367"/>
      <c r="C124" s="370" t="s">
        <v>10</v>
      </c>
      <c r="D124" s="127">
        <v>67</v>
      </c>
      <c r="E124" s="9">
        <v>15</v>
      </c>
      <c r="F124" s="88">
        <v>11</v>
      </c>
      <c r="G124" s="9">
        <v>11</v>
      </c>
      <c r="H124" s="88">
        <v>23</v>
      </c>
      <c r="I124" s="9">
        <v>25</v>
      </c>
      <c r="J124" s="88">
        <v>22</v>
      </c>
      <c r="K124" s="9">
        <v>16</v>
      </c>
      <c r="L124" s="88">
        <v>12</v>
      </c>
      <c r="M124" s="9">
        <v>11</v>
      </c>
      <c r="N124" s="88">
        <v>5</v>
      </c>
      <c r="O124" s="9">
        <v>6</v>
      </c>
      <c r="P124" s="88">
        <v>6</v>
      </c>
      <c r="Q124" s="9">
        <v>1</v>
      </c>
    </row>
    <row r="125" spans="1:17" ht="15" customHeight="1">
      <c r="A125" s="363"/>
      <c r="B125" s="367"/>
      <c r="C125" s="370" t="s">
        <v>10</v>
      </c>
      <c r="D125" s="138">
        <v>100</v>
      </c>
      <c r="E125" s="10">
        <f aca="true" t="shared" si="16" ref="E125:Q125">E124/$D124%</f>
        <v>22.388059701492537</v>
      </c>
      <c r="F125" s="89">
        <f t="shared" si="16"/>
        <v>16.417910447761194</v>
      </c>
      <c r="G125" s="10">
        <f t="shared" si="16"/>
        <v>16.417910447761194</v>
      </c>
      <c r="H125" s="89">
        <f t="shared" si="16"/>
        <v>34.32835820895522</v>
      </c>
      <c r="I125" s="10">
        <f t="shared" si="16"/>
        <v>37.31343283582089</v>
      </c>
      <c r="J125" s="89">
        <f t="shared" si="16"/>
        <v>32.83582089552239</v>
      </c>
      <c r="K125" s="10">
        <f t="shared" si="16"/>
        <v>23.88059701492537</v>
      </c>
      <c r="L125" s="89">
        <f t="shared" si="16"/>
        <v>17.91044776119403</v>
      </c>
      <c r="M125" s="10">
        <f t="shared" si="16"/>
        <v>16.417910447761194</v>
      </c>
      <c r="N125" s="89">
        <f t="shared" si="16"/>
        <v>7.462686567164178</v>
      </c>
      <c r="O125" s="10">
        <f t="shared" si="16"/>
        <v>8.955223880597014</v>
      </c>
      <c r="P125" s="89">
        <f t="shared" si="16"/>
        <v>8.955223880597014</v>
      </c>
      <c r="Q125" s="10">
        <f t="shared" si="16"/>
        <v>1.4925373134328357</v>
      </c>
    </row>
    <row r="126" spans="1:17" ht="15" customHeight="1">
      <c r="A126" s="361" t="s">
        <v>51</v>
      </c>
      <c r="B126" s="367" t="s">
        <v>162</v>
      </c>
      <c r="C126" s="370" t="s">
        <v>174</v>
      </c>
      <c r="D126" s="9">
        <f>D128+D130+D132+D134+D136+D138</f>
        <v>733</v>
      </c>
      <c r="E126" s="9">
        <f aca="true" t="shared" si="17" ref="E126:Q126">E128+E130+E132+E134+E136+E138</f>
        <v>153</v>
      </c>
      <c r="F126" s="88">
        <f t="shared" si="17"/>
        <v>177</v>
      </c>
      <c r="G126" s="9">
        <f t="shared" si="17"/>
        <v>73</v>
      </c>
      <c r="H126" s="88">
        <f t="shared" si="17"/>
        <v>291</v>
      </c>
      <c r="I126" s="9">
        <f t="shared" si="17"/>
        <v>210</v>
      </c>
      <c r="J126" s="88">
        <f t="shared" si="17"/>
        <v>250</v>
      </c>
      <c r="K126" s="9">
        <f t="shared" si="17"/>
        <v>134</v>
      </c>
      <c r="L126" s="88">
        <f t="shared" si="17"/>
        <v>263</v>
      </c>
      <c r="M126" s="9">
        <f t="shared" si="17"/>
        <v>199</v>
      </c>
      <c r="N126" s="88">
        <f t="shared" si="17"/>
        <v>61</v>
      </c>
      <c r="O126" s="9">
        <f t="shared" si="17"/>
        <v>65</v>
      </c>
      <c r="P126" s="88">
        <f t="shared" si="17"/>
        <v>59</v>
      </c>
      <c r="Q126" s="9">
        <f t="shared" si="17"/>
        <v>14</v>
      </c>
    </row>
    <row r="127" spans="1:17" ht="15" customHeight="1">
      <c r="A127" s="362"/>
      <c r="B127" s="367"/>
      <c r="C127" s="370"/>
      <c r="D127" s="162">
        <v>100</v>
      </c>
      <c r="E127" s="146">
        <f aca="true" t="shared" si="18" ref="E127:Q127">E126/$D126%</f>
        <v>20.8731241473397</v>
      </c>
      <c r="F127" s="143">
        <f t="shared" si="18"/>
        <v>24.147339699863576</v>
      </c>
      <c r="G127" s="146">
        <f t="shared" si="18"/>
        <v>9.959072305593452</v>
      </c>
      <c r="H127" s="143">
        <f t="shared" si="18"/>
        <v>39.69986357435198</v>
      </c>
      <c r="I127" s="146">
        <f t="shared" si="18"/>
        <v>28.649386084583902</v>
      </c>
      <c r="J127" s="143">
        <f t="shared" si="18"/>
        <v>34.106412005457024</v>
      </c>
      <c r="K127" s="146">
        <f t="shared" si="18"/>
        <v>18.281036834924965</v>
      </c>
      <c r="L127" s="143">
        <f t="shared" si="18"/>
        <v>35.87994542974079</v>
      </c>
      <c r="M127" s="146">
        <f t="shared" si="18"/>
        <v>27.14870395634379</v>
      </c>
      <c r="N127" s="143">
        <f t="shared" si="18"/>
        <v>8.321964529331515</v>
      </c>
      <c r="O127" s="146">
        <f t="shared" si="18"/>
        <v>8.867667121418826</v>
      </c>
      <c r="P127" s="143">
        <f t="shared" si="18"/>
        <v>8.049113233287859</v>
      </c>
      <c r="Q127" s="146">
        <f t="shared" si="18"/>
        <v>1.9099590723055935</v>
      </c>
    </row>
    <row r="128" spans="1:17" ht="15" customHeight="1">
      <c r="A128" s="362"/>
      <c r="B128" s="367"/>
      <c r="C128" s="370" t="s">
        <v>52</v>
      </c>
      <c r="D128" s="9">
        <v>8</v>
      </c>
      <c r="E128" s="9">
        <v>2</v>
      </c>
      <c r="F128" s="88">
        <v>2</v>
      </c>
      <c r="G128" s="9">
        <v>1</v>
      </c>
      <c r="H128" s="88">
        <v>1</v>
      </c>
      <c r="I128" s="9">
        <v>3</v>
      </c>
      <c r="J128" s="88">
        <v>0</v>
      </c>
      <c r="K128" s="9">
        <v>1</v>
      </c>
      <c r="L128" s="88">
        <v>3</v>
      </c>
      <c r="M128" s="9">
        <v>1</v>
      </c>
      <c r="N128" s="88">
        <v>0</v>
      </c>
      <c r="O128" s="9">
        <v>1</v>
      </c>
      <c r="P128" s="88">
        <v>3</v>
      </c>
      <c r="Q128" s="9">
        <v>1</v>
      </c>
    </row>
    <row r="129" spans="1:17" ht="15" customHeight="1">
      <c r="A129" s="362"/>
      <c r="B129" s="367"/>
      <c r="C129" s="370" t="s">
        <v>52</v>
      </c>
      <c r="D129" s="162">
        <v>100</v>
      </c>
      <c r="E129" s="146">
        <f aca="true" t="shared" si="19" ref="E129:Q129">E128/$D128%</f>
        <v>25</v>
      </c>
      <c r="F129" s="143">
        <f t="shared" si="19"/>
        <v>25</v>
      </c>
      <c r="G129" s="146">
        <f t="shared" si="19"/>
        <v>12.5</v>
      </c>
      <c r="H129" s="143">
        <f t="shared" si="19"/>
        <v>12.5</v>
      </c>
      <c r="I129" s="146">
        <f t="shared" si="19"/>
        <v>37.5</v>
      </c>
      <c r="J129" s="143">
        <f t="shared" si="19"/>
        <v>0</v>
      </c>
      <c r="K129" s="146">
        <f t="shared" si="19"/>
        <v>12.5</v>
      </c>
      <c r="L129" s="143">
        <f t="shared" si="19"/>
        <v>37.5</v>
      </c>
      <c r="M129" s="146">
        <f t="shared" si="19"/>
        <v>12.5</v>
      </c>
      <c r="N129" s="143">
        <f t="shared" si="19"/>
        <v>0</v>
      </c>
      <c r="O129" s="146">
        <f t="shared" si="19"/>
        <v>12.5</v>
      </c>
      <c r="P129" s="143">
        <f t="shared" si="19"/>
        <v>37.5</v>
      </c>
      <c r="Q129" s="146">
        <f t="shared" si="19"/>
        <v>12.5</v>
      </c>
    </row>
    <row r="130" spans="1:17" ht="15" customHeight="1">
      <c r="A130" s="362"/>
      <c r="B130" s="367"/>
      <c r="C130" s="370" t="s">
        <v>53</v>
      </c>
      <c r="D130" s="9">
        <v>14</v>
      </c>
      <c r="E130" s="9">
        <v>2</v>
      </c>
      <c r="F130" s="88">
        <v>2</v>
      </c>
      <c r="G130" s="9">
        <v>3</v>
      </c>
      <c r="H130" s="88">
        <v>4</v>
      </c>
      <c r="I130" s="9">
        <v>3</v>
      </c>
      <c r="J130" s="88">
        <v>5</v>
      </c>
      <c r="K130" s="9">
        <v>4</v>
      </c>
      <c r="L130" s="88">
        <v>4</v>
      </c>
      <c r="M130" s="9">
        <v>4</v>
      </c>
      <c r="N130" s="88">
        <v>0</v>
      </c>
      <c r="O130" s="9">
        <v>1</v>
      </c>
      <c r="P130" s="88">
        <v>1</v>
      </c>
      <c r="Q130" s="9">
        <v>0</v>
      </c>
    </row>
    <row r="131" spans="1:17" ht="15" customHeight="1">
      <c r="A131" s="362"/>
      <c r="B131" s="367"/>
      <c r="C131" s="370" t="s">
        <v>53</v>
      </c>
      <c r="D131" s="162">
        <v>100</v>
      </c>
      <c r="E131" s="146">
        <f aca="true" t="shared" si="20" ref="E131:Q131">E130/$D130%</f>
        <v>14.285714285714285</v>
      </c>
      <c r="F131" s="143">
        <f t="shared" si="20"/>
        <v>14.285714285714285</v>
      </c>
      <c r="G131" s="146">
        <f t="shared" si="20"/>
        <v>21.428571428571427</v>
      </c>
      <c r="H131" s="143">
        <f t="shared" si="20"/>
        <v>28.57142857142857</v>
      </c>
      <c r="I131" s="146">
        <f t="shared" si="20"/>
        <v>21.428571428571427</v>
      </c>
      <c r="J131" s="143">
        <f t="shared" si="20"/>
        <v>35.71428571428571</v>
      </c>
      <c r="K131" s="146">
        <f t="shared" si="20"/>
        <v>28.57142857142857</v>
      </c>
      <c r="L131" s="143">
        <f t="shared" si="20"/>
        <v>28.57142857142857</v>
      </c>
      <c r="M131" s="146">
        <f t="shared" si="20"/>
        <v>28.57142857142857</v>
      </c>
      <c r="N131" s="143">
        <f t="shared" si="20"/>
        <v>0</v>
      </c>
      <c r="O131" s="146">
        <f t="shared" si="20"/>
        <v>7.142857142857142</v>
      </c>
      <c r="P131" s="143">
        <f t="shared" si="20"/>
        <v>7.142857142857142</v>
      </c>
      <c r="Q131" s="146">
        <f t="shared" si="20"/>
        <v>0</v>
      </c>
    </row>
    <row r="132" spans="1:17" ht="15" customHeight="1">
      <c r="A132" s="362"/>
      <c r="B132" s="367"/>
      <c r="C132" s="388" t="s">
        <v>54</v>
      </c>
      <c r="D132" s="9">
        <v>31</v>
      </c>
      <c r="E132" s="9">
        <v>2</v>
      </c>
      <c r="F132" s="88">
        <v>11</v>
      </c>
      <c r="G132" s="9">
        <v>4</v>
      </c>
      <c r="H132" s="88">
        <v>11</v>
      </c>
      <c r="I132" s="9">
        <v>11</v>
      </c>
      <c r="J132" s="88">
        <v>14</v>
      </c>
      <c r="K132" s="9">
        <v>3</v>
      </c>
      <c r="L132" s="88">
        <v>5</v>
      </c>
      <c r="M132" s="9">
        <v>9</v>
      </c>
      <c r="N132" s="88">
        <v>1</v>
      </c>
      <c r="O132" s="9">
        <v>2</v>
      </c>
      <c r="P132" s="88">
        <v>5</v>
      </c>
      <c r="Q132" s="9">
        <v>0</v>
      </c>
    </row>
    <row r="133" spans="1:17" ht="15" customHeight="1">
      <c r="A133" s="362"/>
      <c r="B133" s="367"/>
      <c r="C133" s="388" t="s">
        <v>54</v>
      </c>
      <c r="D133" s="162">
        <v>100</v>
      </c>
      <c r="E133" s="146">
        <f aca="true" t="shared" si="21" ref="E133:Q133">E132/$D132%</f>
        <v>6.451612903225807</v>
      </c>
      <c r="F133" s="143">
        <f t="shared" si="21"/>
        <v>35.483870967741936</v>
      </c>
      <c r="G133" s="146">
        <f t="shared" si="21"/>
        <v>12.903225806451614</v>
      </c>
      <c r="H133" s="143">
        <f t="shared" si="21"/>
        <v>35.483870967741936</v>
      </c>
      <c r="I133" s="146">
        <f t="shared" si="21"/>
        <v>35.483870967741936</v>
      </c>
      <c r="J133" s="143">
        <f t="shared" si="21"/>
        <v>45.16129032258065</v>
      </c>
      <c r="K133" s="146">
        <f t="shared" si="21"/>
        <v>9.67741935483871</v>
      </c>
      <c r="L133" s="143">
        <f t="shared" si="21"/>
        <v>16.129032258064516</v>
      </c>
      <c r="M133" s="146">
        <f t="shared" si="21"/>
        <v>29.032258064516128</v>
      </c>
      <c r="N133" s="143">
        <f t="shared" si="21"/>
        <v>3.2258064516129035</v>
      </c>
      <c r="O133" s="146">
        <f t="shared" si="21"/>
        <v>6.451612903225807</v>
      </c>
      <c r="P133" s="143">
        <f t="shared" si="21"/>
        <v>16.129032258064516</v>
      </c>
      <c r="Q133" s="146">
        <f t="shared" si="21"/>
        <v>0</v>
      </c>
    </row>
    <row r="134" spans="1:17" ht="15" customHeight="1">
      <c r="A134" s="362"/>
      <c r="B134" s="367"/>
      <c r="C134" s="388" t="s">
        <v>55</v>
      </c>
      <c r="D134" s="9">
        <v>369</v>
      </c>
      <c r="E134" s="9">
        <v>90</v>
      </c>
      <c r="F134" s="88">
        <v>100</v>
      </c>
      <c r="G134" s="9">
        <v>27</v>
      </c>
      <c r="H134" s="88">
        <v>162</v>
      </c>
      <c r="I134" s="9">
        <v>109</v>
      </c>
      <c r="J134" s="88">
        <v>122</v>
      </c>
      <c r="K134" s="9">
        <v>75</v>
      </c>
      <c r="L134" s="88">
        <v>152</v>
      </c>
      <c r="M134" s="9">
        <v>86</v>
      </c>
      <c r="N134" s="88">
        <v>32</v>
      </c>
      <c r="O134" s="9">
        <v>31</v>
      </c>
      <c r="P134" s="88">
        <v>22</v>
      </c>
      <c r="Q134" s="9">
        <v>5</v>
      </c>
    </row>
    <row r="135" spans="1:17" ht="15" customHeight="1">
      <c r="A135" s="362"/>
      <c r="B135" s="367"/>
      <c r="C135" s="388" t="s">
        <v>55</v>
      </c>
      <c r="D135" s="162">
        <v>100</v>
      </c>
      <c r="E135" s="146">
        <f aca="true" t="shared" si="22" ref="E135:Q135">E134/$D134%</f>
        <v>24.390243902439025</v>
      </c>
      <c r="F135" s="143">
        <f t="shared" si="22"/>
        <v>27.100271002710027</v>
      </c>
      <c r="G135" s="146">
        <f t="shared" si="22"/>
        <v>7.317073170731708</v>
      </c>
      <c r="H135" s="143">
        <f t="shared" si="22"/>
        <v>43.90243902439025</v>
      </c>
      <c r="I135" s="146">
        <f t="shared" si="22"/>
        <v>29.53929539295393</v>
      </c>
      <c r="J135" s="143">
        <f t="shared" si="22"/>
        <v>33.06233062330623</v>
      </c>
      <c r="K135" s="146">
        <f t="shared" si="22"/>
        <v>20.32520325203252</v>
      </c>
      <c r="L135" s="143">
        <f t="shared" si="22"/>
        <v>41.19241192411924</v>
      </c>
      <c r="M135" s="146">
        <f t="shared" si="22"/>
        <v>23.306233062330623</v>
      </c>
      <c r="N135" s="143">
        <f t="shared" si="22"/>
        <v>8.67208672086721</v>
      </c>
      <c r="O135" s="146">
        <f t="shared" si="22"/>
        <v>8.401084010840108</v>
      </c>
      <c r="P135" s="143">
        <f t="shared" si="22"/>
        <v>5.962059620596206</v>
      </c>
      <c r="Q135" s="146">
        <f t="shared" si="22"/>
        <v>1.3550135501355014</v>
      </c>
    </row>
    <row r="136" spans="1:17" ht="15" customHeight="1">
      <c r="A136" s="362"/>
      <c r="B136" s="367"/>
      <c r="C136" s="465" t="s">
        <v>56</v>
      </c>
      <c r="D136" s="9">
        <v>255</v>
      </c>
      <c r="E136" s="9">
        <v>49</v>
      </c>
      <c r="F136" s="88">
        <v>52</v>
      </c>
      <c r="G136" s="9">
        <v>35</v>
      </c>
      <c r="H136" s="88">
        <v>89</v>
      </c>
      <c r="I136" s="9">
        <v>67</v>
      </c>
      <c r="J136" s="88">
        <v>93</v>
      </c>
      <c r="K136" s="9">
        <v>36</v>
      </c>
      <c r="L136" s="88">
        <v>79</v>
      </c>
      <c r="M136" s="9">
        <v>95</v>
      </c>
      <c r="N136" s="88">
        <v>21</v>
      </c>
      <c r="O136" s="9">
        <v>25</v>
      </c>
      <c r="P136" s="88">
        <v>24</v>
      </c>
      <c r="Q136" s="9">
        <v>4</v>
      </c>
    </row>
    <row r="137" spans="1:17" ht="15" customHeight="1">
      <c r="A137" s="362"/>
      <c r="B137" s="367"/>
      <c r="C137" s="465" t="s">
        <v>56</v>
      </c>
      <c r="D137" s="162">
        <v>100</v>
      </c>
      <c r="E137" s="146">
        <f aca="true" t="shared" si="23" ref="E137:Q137">E136/$D136%</f>
        <v>19.215686274509807</v>
      </c>
      <c r="F137" s="143">
        <f t="shared" si="23"/>
        <v>20.3921568627451</v>
      </c>
      <c r="G137" s="146">
        <f t="shared" si="23"/>
        <v>13.725490196078432</v>
      </c>
      <c r="H137" s="143">
        <f t="shared" si="23"/>
        <v>34.90196078431373</v>
      </c>
      <c r="I137" s="146">
        <f t="shared" si="23"/>
        <v>26.27450980392157</v>
      </c>
      <c r="J137" s="143">
        <f t="shared" si="23"/>
        <v>36.47058823529412</v>
      </c>
      <c r="K137" s="146">
        <f t="shared" si="23"/>
        <v>14.11764705882353</v>
      </c>
      <c r="L137" s="143">
        <f t="shared" si="23"/>
        <v>30.98039215686275</v>
      </c>
      <c r="M137" s="146">
        <f t="shared" si="23"/>
        <v>37.254901960784316</v>
      </c>
      <c r="N137" s="143">
        <f t="shared" si="23"/>
        <v>8.23529411764706</v>
      </c>
      <c r="O137" s="146">
        <f t="shared" si="23"/>
        <v>9.803921568627452</v>
      </c>
      <c r="P137" s="143">
        <f t="shared" si="23"/>
        <v>9.411764705882353</v>
      </c>
      <c r="Q137" s="146">
        <f t="shared" si="23"/>
        <v>1.5686274509803924</v>
      </c>
    </row>
    <row r="138" spans="1:17" ht="15" customHeight="1">
      <c r="A138" s="362"/>
      <c r="B138" s="367"/>
      <c r="C138" s="370" t="s">
        <v>2</v>
      </c>
      <c r="D138" s="9">
        <v>56</v>
      </c>
      <c r="E138" s="9">
        <v>8</v>
      </c>
      <c r="F138" s="88">
        <v>10</v>
      </c>
      <c r="G138" s="9">
        <v>3</v>
      </c>
      <c r="H138" s="88">
        <v>24</v>
      </c>
      <c r="I138" s="9">
        <v>17</v>
      </c>
      <c r="J138" s="88">
        <v>16</v>
      </c>
      <c r="K138" s="9">
        <v>15</v>
      </c>
      <c r="L138" s="88">
        <v>20</v>
      </c>
      <c r="M138" s="9">
        <v>4</v>
      </c>
      <c r="N138" s="88">
        <v>7</v>
      </c>
      <c r="O138" s="9">
        <v>5</v>
      </c>
      <c r="P138" s="88">
        <v>4</v>
      </c>
      <c r="Q138" s="9">
        <v>4</v>
      </c>
    </row>
    <row r="139" spans="1:17" ht="15" customHeight="1" thickBot="1">
      <c r="A139" s="362"/>
      <c r="B139" s="371"/>
      <c r="C139" s="372" t="s">
        <v>2</v>
      </c>
      <c r="D139" s="319">
        <v>100</v>
      </c>
      <c r="E139" s="276">
        <f aca="true" t="shared" si="24" ref="E139:Q139">E138/$D138%</f>
        <v>14.285714285714285</v>
      </c>
      <c r="F139" s="275">
        <f t="shared" si="24"/>
        <v>17.857142857142854</v>
      </c>
      <c r="G139" s="276">
        <f t="shared" si="24"/>
        <v>5.357142857142857</v>
      </c>
      <c r="H139" s="275">
        <f t="shared" si="24"/>
        <v>42.857142857142854</v>
      </c>
      <c r="I139" s="276">
        <f t="shared" si="24"/>
        <v>30.357142857142854</v>
      </c>
      <c r="J139" s="275">
        <f t="shared" si="24"/>
        <v>28.57142857142857</v>
      </c>
      <c r="K139" s="276">
        <f t="shared" si="24"/>
        <v>26.785714285714285</v>
      </c>
      <c r="L139" s="275">
        <f t="shared" si="24"/>
        <v>35.71428571428571</v>
      </c>
      <c r="M139" s="276">
        <f t="shared" si="24"/>
        <v>7.142857142857142</v>
      </c>
      <c r="N139" s="275">
        <f t="shared" si="24"/>
        <v>12.499999999999998</v>
      </c>
      <c r="O139" s="276">
        <f t="shared" si="24"/>
        <v>8.928571428571427</v>
      </c>
      <c r="P139" s="275">
        <f t="shared" si="24"/>
        <v>7.142857142857142</v>
      </c>
      <c r="Q139" s="276">
        <f t="shared" si="24"/>
        <v>7.142857142857142</v>
      </c>
    </row>
    <row r="140" spans="1:17" ht="15" customHeight="1" thickTop="1">
      <c r="A140" s="362"/>
      <c r="B140" s="363" t="s">
        <v>172</v>
      </c>
      <c r="C140" s="387" t="s">
        <v>174</v>
      </c>
      <c r="D140" s="136">
        <f>D142+D144+D146+D148+D150+D152</f>
        <v>528</v>
      </c>
      <c r="E140" s="136">
        <f aca="true" t="shared" si="25" ref="E140:Q140">E142+E144+E146+E148+E150+E152</f>
        <v>140</v>
      </c>
      <c r="F140" s="132">
        <f t="shared" si="25"/>
        <v>130</v>
      </c>
      <c r="G140" s="136">
        <f t="shared" si="25"/>
        <v>66</v>
      </c>
      <c r="H140" s="132">
        <f t="shared" si="25"/>
        <v>220</v>
      </c>
      <c r="I140" s="136">
        <f t="shared" si="25"/>
        <v>130</v>
      </c>
      <c r="J140" s="132">
        <f t="shared" si="25"/>
        <v>148</v>
      </c>
      <c r="K140" s="136">
        <f t="shared" si="25"/>
        <v>89</v>
      </c>
      <c r="L140" s="132">
        <f t="shared" si="25"/>
        <v>147</v>
      </c>
      <c r="M140" s="136">
        <f t="shared" si="25"/>
        <v>109</v>
      </c>
      <c r="N140" s="132">
        <f t="shared" si="25"/>
        <v>59</v>
      </c>
      <c r="O140" s="136">
        <f t="shared" si="25"/>
        <v>63</v>
      </c>
      <c r="P140" s="132">
        <f t="shared" si="25"/>
        <v>62</v>
      </c>
      <c r="Q140" s="136">
        <f t="shared" si="25"/>
        <v>8</v>
      </c>
    </row>
    <row r="141" spans="1:17" ht="15" customHeight="1">
      <c r="A141" s="362"/>
      <c r="B141" s="367"/>
      <c r="C141" s="370"/>
      <c r="D141" s="162">
        <v>100</v>
      </c>
      <c r="E141" s="146">
        <f aca="true" t="shared" si="26" ref="E141:Q141">E140/$D140%</f>
        <v>26.515151515151516</v>
      </c>
      <c r="F141" s="147">
        <f t="shared" si="26"/>
        <v>24.62121212121212</v>
      </c>
      <c r="G141" s="146">
        <f t="shared" si="26"/>
        <v>12.5</v>
      </c>
      <c r="H141" s="147">
        <f t="shared" si="26"/>
        <v>41.666666666666664</v>
      </c>
      <c r="I141" s="146">
        <f t="shared" si="26"/>
        <v>24.62121212121212</v>
      </c>
      <c r="J141" s="147">
        <f t="shared" si="26"/>
        <v>28.030303030303028</v>
      </c>
      <c r="K141" s="146">
        <f t="shared" si="26"/>
        <v>16.856060606060606</v>
      </c>
      <c r="L141" s="147">
        <f t="shared" si="26"/>
        <v>27.84090909090909</v>
      </c>
      <c r="M141" s="146">
        <f t="shared" si="26"/>
        <v>20.643939393939394</v>
      </c>
      <c r="N141" s="147">
        <f t="shared" si="26"/>
        <v>11.174242424242424</v>
      </c>
      <c r="O141" s="146">
        <f t="shared" si="26"/>
        <v>11.931818181818182</v>
      </c>
      <c r="P141" s="147">
        <f t="shared" si="26"/>
        <v>11.742424242424242</v>
      </c>
      <c r="Q141" s="146">
        <f t="shared" si="26"/>
        <v>1.5151515151515151</v>
      </c>
    </row>
    <row r="142" spans="1:17" ht="15" customHeight="1">
      <c r="A142" s="362"/>
      <c r="B142" s="367"/>
      <c r="C142" s="370" t="s">
        <v>52</v>
      </c>
      <c r="D142" s="9">
        <v>14</v>
      </c>
      <c r="E142" s="9">
        <v>4</v>
      </c>
      <c r="F142" s="88">
        <v>2</v>
      </c>
      <c r="G142" s="9">
        <v>2</v>
      </c>
      <c r="H142" s="88">
        <v>6</v>
      </c>
      <c r="I142" s="9">
        <v>2</v>
      </c>
      <c r="J142" s="88">
        <v>7</v>
      </c>
      <c r="K142" s="9">
        <v>2</v>
      </c>
      <c r="L142" s="88">
        <v>4</v>
      </c>
      <c r="M142" s="9">
        <v>2</v>
      </c>
      <c r="N142" s="88">
        <v>1</v>
      </c>
      <c r="O142" s="9">
        <v>3</v>
      </c>
      <c r="P142" s="88">
        <v>2</v>
      </c>
      <c r="Q142" s="9">
        <v>0</v>
      </c>
    </row>
    <row r="143" spans="1:17" ht="15" customHeight="1">
      <c r="A143" s="362"/>
      <c r="B143" s="367"/>
      <c r="C143" s="370" t="s">
        <v>52</v>
      </c>
      <c r="D143" s="162">
        <v>100</v>
      </c>
      <c r="E143" s="146">
        <f aca="true" t="shared" si="27" ref="E143:Q143">E142/$D142%</f>
        <v>28.57142857142857</v>
      </c>
      <c r="F143" s="147">
        <f t="shared" si="27"/>
        <v>14.285714285714285</v>
      </c>
      <c r="G143" s="146">
        <f t="shared" si="27"/>
        <v>14.285714285714285</v>
      </c>
      <c r="H143" s="147">
        <f t="shared" si="27"/>
        <v>42.857142857142854</v>
      </c>
      <c r="I143" s="146">
        <f t="shared" si="27"/>
        <v>14.285714285714285</v>
      </c>
      <c r="J143" s="147">
        <f t="shared" si="27"/>
        <v>49.99999999999999</v>
      </c>
      <c r="K143" s="146">
        <f t="shared" si="27"/>
        <v>14.285714285714285</v>
      </c>
      <c r="L143" s="147">
        <f t="shared" si="27"/>
        <v>28.57142857142857</v>
      </c>
      <c r="M143" s="146">
        <f t="shared" si="27"/>
        <v>14.285714285714285</v>
      </c>
      <c r="N143" s="147">
        <f t="shared" si="27"/>
        <v>7.142857142857142</v>
      </c>
      <c r="O143" s="146">
        <f t="shared" si="27"/>
        <v>21.428571428571427</v>
      </c>
      <c r="P143" s="147">
        <f t="shared" si="27"/>
        <v>14.285714285714285</v>
      </c>
      <c r="Q143" s="146">
        <f t="shared" si="27"/>
        <v>0</v>
      </c>
    </row>
    <row r="144" spans="1:17" ht="15" customHeight="1">
      <c r="A144" s="362"/>
      <c r="B144" s="367"/>
      <c r="C144" s="370" t="s">
        <v>53</v>
      </c>
      <c r="D144" s="9">
        <v>11</v>
      </c>
      <c r="E144" s="9">
        <v>3</v>
      </c>
      <c r="F144" s="88">
        <v>0</v>
      </c>
      <c r="G144" s="9">
        <v>4</v>
      </c>
      <c r="H144" s="88">
        <v>1</v>
      </c>
      <c r="I144" s="9">
        <v>1</v>
      </c>
      <c r="J144" s="88">
        <v>6</v>
      </c>
      <c r="K144" s="9">
        <v>0</v>
      </c>
      <c r="L144" s="88">
        <v>5</v>
      </c>
      <c r="M144" s="9">
        <v>6</v>
      </c>
      <c r="N144" s="88">
        <v>2</v>
      </c>
      <c r="O144" s="9">
        <v>0</v>
      </c>
      <c r="P144" s="88">
        <v>0</v>
      </c>
      <c r="Q144" s="9">
        <v>1</v>
      </c>
    </row>
    <row r="145" spans="1:17" ht="15" customHeight="1">
      <c r="A145" s="362"/>
      <c r="B145" s="367"/>
      <c r="C145" s="370" t="s">
        <v>53</v>
      </c>
      <c r="D145" s="162">
        <v>100</v>
      </c>
      <c r="E145" s="146">
        <f aca="true" t="shared" si="28" ref="E145:Q145">E144/$D144%</f>
        <v>27.272727272727273</v>
      </c>
      <c r="F145" s="147">
        <f t="shared" si="28"/>
        <v>0</v>
      </c>
      <c r="G145" s="146">
        <f t="shared" si="28"/>
        <v>36.36363636363637</v>
      </c>
      <c r="H145" s="147">
        <f t="shared" si="28"/>
        <v>9.090909090909092</v>
      </c>
      <c r="I145" s="146">
        <f t="shared" si="28"/>
        <v>9.090909090909092</v>
      </c>
      <c r="J145" s="147">
        <f t="shared" si="28"/>
        <v>54.54545454545455</v>
      </c>
      <c r="K145" s="146">
        <f t="shared" si="28"/>
        <v>0</v>
      </c>
      <c r="L145" s="147">
        <f t="shared" si="28"/>
        <v>45.45454545454545</v>
      </c>
      <c r="M145" s="146">
        <f t="shared" si="28"/>
        <v>54.54545454545455</v>
      </c>
      <c r="N145" s="147">
        <f t="shared" si="28"/>
        <v>18.181818181818183</v>
      </c>
      <c r="O145" s="146">
        <f t="shared" si="28"/>
        <v>0</v>
      </c>
      <c r="P145" s="147">
        <f t="shared" si="28"/>
        <v>0</v>
      </c>
      <c r="Q145" s="146">
        <f t="shared" si="28"/>
        <v>9.090909090909092</v>
      </c>
    </row>
    <row r="146" spans="1:17" ht="15" customHeight="1">
      <c r="A146" s="362"/>
      <c r="B146" s="367"/>
      <c r="C146" s="388" t="s">
        <v>54</v>
      </c>
      <c r="D146" s="9">
        <v>27</v>
      </c>
      <c r="E146" s="9">
        <v>9</v>
      </c>
      <c r="F146" s="88">
        <v>9</v>
      </c>
      <c r="G146" s="9">
        <v>4</v>
      </c>
      <c r="H146" s="88">
        <v>8</v>
      </c>
      <c r="I146" s="9">
        <v>7</v>
      </c>
      <c r="J146" s="88">
        <v>13</v>
      </c>
      <c r="K146" s="9">
        <v>2</v>
      </c>
      <c r="L146" s="88">
        <v>3</v>
      </c>
      <c r="M146" s="9">
        <v>1</v>
      </c>
      <c r="N146" s="88">
        <v>2</v>
      </c>
      <c r="O146" s="9">
        <v>3</v>
      </c>
      <c r="P146" s="88">
        <v>6</v>
      </c>
      <c r="Q146" s="9">
        <v>0</v>
      </c>
    </row>
    <row r="147" spans="1:17" ht="15" customHeight="1">
      <c r="A147" s="362"/>
      <c r="B147" s="367"/>
      <c r="C147" s="388" t="s">
        <v>54</v>
      </c>
      <c r="D147" s="162">
        <v>100</v>
      </c>
      <c r="E147" s="146">
        <f aca="true" t="shared" si="29" ref="E147:Q147">E146/$D146%</f>
        <v>33.33333333333333</v>
      </c>
      <c r="F147" s="147">
        <f t="shared" si="29"/>
        <v>33.33333333333333</v>
      </c>
      <c r="G147" s="146">
        <f t="shared" si="29"/>
        <v>14.814814814814813</v>
      </c>
      <c r="H147" s="147">
        <f t="shared" si="29"/>
        <v>29.629629629629626</v>
      </c>
      <c r="I147" s="146">
        <f t="shared" si="29"/>
        <v>25.925925925925924</v>
      </c>
      <c r="J147" s="147">
        <f t="shared" si="29"/>
        <v>48.148148148148145</v>
      </c>
      <c r="K147" s="146">
        <f t="shared" si="29"/>
        <v>7.4074074074074066</v>
      </c>
      <c r="L147" s="147">
        <f t="shared" si="29"/>
        <v>11.11111111111111</v>
      </c>
      <c r="M147" s="146">
        <f t="shared" si="29"/>
        <v>3.7037037037037033</v>
      </c>
      <c r="N147" s="147">
        <f t="shared" si="29"/>
        <v>7.4074074074074066</v>
      </c>
      <c r="O147" s="146">
        <f t="shared" si="29"/>
        <v>11.11111111111111</v>
      </c>
      <c r="P147" s="147">
        <f t="shared" si="29"/>
        <v>22.22222222222222</v>
      </c>
      <c r="Q147" s="146">
        <f t="shared" si="29"/>
        <v>0</v>
      </c>
    </row>
    <row r="148" spans="1:17" ht="15" customHeight="1">
      <c r="A148" s="362"/>
      <c r="B148" s="367"/>
      <c r="C148" s="388" t="s">
        <v>55</v>
      </c>
      <c r="D148" s="9">
        <v>242</v>
      </c>
      <c r="E148" s="9">
        <v>75</v>
      </c>
      <c r="F148" s="88">
        <v>63</v>
      </c>
      <c r="G148" s="9">
        <v>34</v>
      </c>
      <c r="H148" s="88">
        <v>111</v>
      </c>
      <c r="I148" s="9">
        <v>63</v>
      </c>
      <c r="J148" s="88">
        <v>55</v>
      </c>
      <c r="K148" s="9">
        <v>39</v>
      </c>
      <c r="L148" s="88">
        <v>76</v>
      </c>
      <c r="M148" s="9">
        <v>39</v>
      </c>
      <c r="N148" s="88">
        <v>25</v>
      </c>
      <c r="O148" s="9">
        <v>29</v>
      </c>
      <c r="P148" s="88">
        <v>22</v>
      </c>
      <c r="Q148" s="9">
        <v>4</v>
      </c>
    </row>
    <row r="149" spans="1:17" ht="15" customHeight="1">
      <c r="A149" s="362"/>
      <c r="B149" s="367"/>
      <c r="C149" s="388" t="s">
        <v>55</v>
      </c>
      <c r="D149" s="162">
        <v>100</v>
      </c>
      <c r="E149" s="146">
        <f aca="true" t="shared" si="30" ref="E149:Q149">E148/$D148%</f>
        <v>30.991735537190085</v>
      </c>
      <c r="F149" s="147">
        <f t="shared" si="30"/>
        <v>26.03305785123967</v>
      </c>
      <c r="G149" s="146">
        <f t="shared" si="30"/>
        <v>14.049586776859504</v>
      </c>
      <c r="H149" s="147">
        <f t="shared" si="30"/>
        <v>45.867768595041326</v>
      </c>
      <c r="I149" s="146">
        <f t="shared" si="30"/>
        <v>26.03305785123967</v>
      </c>
      <c r="J149" s="147">
        <f t="shared" si="30"/>
        <v>22.727272727272727</v>
      </c>
      <c r="K149" s="146">
        <f t="shared" si="30"/>
        <v>16.115702479338843</v>
      </c>
      <c r="L149" s="147">
        <f t="shared" si="30"/>
        <v>31.40495867768595</v>
      </c>
      <c r="M149" s="146">
        <f t="shared" si="30"/>
        <v>16.115702479338843</v>
      </c>
      <c r="N149" s="147">
        <f t="shared" si="30"/>
        <v>10.330578512396695</v>
      </c>
      <c r="O149" s="146">
        <f t="shared" si="30"/>
        <v>11.983471074380166</v>
      </c>
      <c r="P149" s="147">
        <f t="shared" si="30"/>
        <v>9.090909090909092</v>
      </c>
      <c r="Q149" s="146">
        <f t="shared" si="30"/>
        <v>1.6528925619834711</v>
      </c>
    </row>
    <row r="150" spans="1:17" ht="15" customHeight="1">
      <c r="A150" s="362"/>
      <c r="B150" s="367"/>
      <c r="C150" s="465" t="s">
        <v>56</v>
      </c>
      <c r="D150" s="9">
        <v>203</v>
      </c>
      <c r="E150" s="9">
        <v>41</v>
      </c>
      <c r="F150" s="88">
        <v>53</v>
      </c>
      <c r="G150" s="9">
        <v>18</v>
      </c>
      <c r="H150" s="88">
        <v>80</v>
      </c>
      <c r="I150" s="9">
        <v>48</v>
      </c>
      <c r="J150" s="88">
        <v>58</v>
      </c>
      <c r="K150" s="9">
        <v>40</v>
      </c>
      <c r="L150" s="88">
        <v>52</v>
      </c>
      <c r="M150" s="9">
        <v>57</v>
      </c>
      <c r="N150" s="88">
        <v>25</v>
      </c>
      <c r="O150" s="9">
        <v>25</v>
      </c>
      <c r="P150" s="88">
        <v>29</v>
      </c>
      <c r="Q150" s="9">
        <v>1</v>
      </c>
    </row>
    <row r="151" spans="1:17" ht="15" customHeight="1">
      <c r="A151" s="362"/>
      <c r="B151" s="367"/>
      <c r="C151" s="465" t="s">
        <v>56</v>
      </c>
      <c r="D151" s="162">
        <v>100</v>
      </c>
      <c r="E151" s="146">
        <f aca="true" t="shared" si="31" ref="E151:Q151">E150/$D150%</f>
        <v>20.19704433497537</v>
      </c>
      <c r="F151" s="147">
        <f t="shared" si="31"/>
        <v>26.108374384236456</v>
      </c>
      <c r="G151" s="146">
        <f t="shared" si="31"/>
        <v>8.866995073891626</v>
      </c>
      <c r="H151" s="147">
        <f t="shared" si="31"/>
        <v>39.40886699507389</v>
      </c>
      <c r="I151" s="146">
        <f t="shared" si="31"/>
        <v>23.645320197044338</v>
      </c>
      <c r="J151" s="147">
        <f t="shared" si="31"/>
        <v>28.571428571428573</v>
      </c>
      <c r="K151" s="146">
        <f t="shared" si="31"/>
        <v>19.704433497536947</v>
      </c>
      <c r="L151" s="147">
        <f t="shared" si="31"/>
        <v>25.615763546798032</v>
      </c>
      <c r="M151" s="146">
        <f t="shared" si="31"/>
        <v>28.07881773399015</v>
      </c>
      <c r="N151" s="147">
        <f t="shared" si="31"/>
        <v>12.315270935960593</v>
      </c>
      <c r="O151" s="146">
        <f t="shared" si="31"/>
        <v>12.315270935960593</v>
      </c>
      <c r="P151" s="147">
        <f t="shared" si="31"/>
        <v>14.285714285714286</v>
      </c>
      <c r="Q151" s="146">
        <f t="shared" si="31"/>
        <v>0.4926108374384237</v>
      </c>
    </row>
    <row r="152" spans="1:17" ht="15" customHeight="1">
      <c r="A152" s="362"/>
      <c r="B152" s="367"/>
      <c r="C152" s="370" t="s">
        <v>2</v>
      </c>
      <c r="D152" s="9">
        <v>31</v>
      </c>
      <c r="E152" s="9">
        <v>8</v>
      </c>
      <c r="F152" s="88">
        <v>3</v>
      </c>
      <c r="G152" s="9">
        <v>4</v>
      </c>
      <c r="H152" s="88">
        <v>14</v>
      </c>
      <c r="I152" s="9">
        <v>9</v>
      </c>
      <c r="J152" s="88">
        <v>9</v>
      </c>
      <c r="K152" s="9">
        <v>6</v>
      </c>
      <c r="L152" s="88">
        <v>7</v>
      </c>
      <c r="M152" s="9">
        <v>4</v>
      </c>
      <c r="N152" s="88">
        <v>4</v>
      </c>
      <c r="O152" s="9">
        <v>3</v>
      </c>
      <c r="P152" s="88">
        <v>3</v>
      </c>
      <c r="Q152" s="9">
        <v>2</v>
      </c>
    </row>
    <row r="153" spans="1:17" ht="15" customHeight="1">
      <c r="A153" s="363"/>
      <c r="B153" s="367"/>
      <c r="C153" s="370" t="s">
        <v>2</v>
      </c>
      <c r="D153" s="138">
        <v>100</v>
      </c>
      <c r="E153" s="10">
        <f aca="true" t="shared" si="32" ref="E153:Q153">E152/$D152%</f>
        <v>25.806451612903228</v>
      </c>
      <c r="F153" s="89">
        <f t="shared" si="32"/>
        <v>9.67741935483871</v>
      </c>
      <c r="G153" s="10">
        <f t="shared" si="32"/>
        <v>12.903225806451614</v>
      </c>
      <c r="H153" s="89">
        <f t="shared" si="32"/>
        <v>45.16129032258065</v>
      </c>
      <c r="I153" s="10">
        <f t="shared" si="32"/>
        <v>29.032258064516128</v>
      </c>
      <c r="J153" s="89">
        <f t="shared" si="32"/>
        <v>29.032258064516128</v>
      </c>
      <c r="K153" s="10">
        <f t="shared" si="32"/>
        <v>19.35483870967742</v>
      </c>
      <c r="L153" s="89">
        <f t="shared" si="32"/>
        <v>22.580645161290324</v>
      </c>
      <c r="M153" s="10">
        <f t="shared" si="32"/>
        <v>12.903225806451614</v>
      </c>
      <c r="N153" s="89">
        <f t="shared" si="32"/>
        <v>12.903225806451614</v>
      </c>
      <c r="O153" s="10">
        <f t="shared" si="32"/>
        <v>9.67741935483871</v>
      </c>
      <c r="P153" s="89">
        <f t="shared" si="32"/>
        <v>9.67741935483871</v>
      </c>
      <c r="Q153" s="10">
        <f t="shared" si="32"/>
        <v>6.451612903225807</v>
      </c>
    </row>
  </sheetData>
  <mergeCells count="90">
    <mergeCell ref="B140:B153"/>
    <mergeCell ref="C98:C99"/>
    <mergeCell ref="A102:A125"/>
    <mergeCell ref="A126:A153"/>
    <mergeCell ref="B7:B12"/>
    <mergeCell ref="A14:A45"/>
    <mergeCell ref="A46:A81"/>
    <mergeCell ref="A82:A101"/>
    <mergeCell ref="B92:B101"/>
    <mergeCell ref="B64:B81"/>
    <mergeCell ref="B114:B125"/>
    <mergeCell ref="C100:C101"/>
    <mergeCell ref="B82:B91"/>
    <mergeCell ref="C82:C83"/>
    <mergeCell ref="C84:C85"/>
    <mergeCell ref="C86:C87"/>
    <mergeCell ref="C88:C89"/>
    <mergeCell ref="C90:C91"/>
    <mergeCell ref="C92:C93"/>
    <mergeCell ref="C94:C95"/>
    <mergeCell ref="C96:C97"/>
    <mergeCell ref="C4:C5"/>
    <mergeCell ref="C11:C12"/>
    <mergeCell ref="C9:C10"/>
    <mergeCell ref="C7:C8"/>
    <mergeCell ref="C44:C45"/>
    <mergeCell ref="B14:B29"/>
    <mergeCell ref="C14:C15"/>
    <mergeCell ref="C16:C17"/>
    <mergeCell ref="C18:C19"/>
    <mergeCell ref="C20:C21"/>
    <mergeCell ref="C22:C23"/>
    <mergeCell ref="C24:C25"/>
    <mergeCell ref="C26:C27"/>
    <mergeCell ref="C28:C29"/>
    <mergeCell ref="C60:C61"/>
    <mergeCell ref="C62:C63"/>
    <mergeCell ref="B30:B45"/>
    <mergeCell ref="C30:C31"/>
    <mergeCell ref="C32:C33"/>
    <mergeCell ref="C34:C35"/>
    <mergeCell ref="C36:C37"/>
    <mergeCell ref="C38:C39"/>
    <mergeCell ref="C40:C41"/>
    <mergeCell ref="C42:C43"/>
    <mergeCell ref="C78:C79"/>
    <mergeCell ref="C80:C81"/>
    <mergeCell ref="B46:B63"/>
    <mergeCell ref="C46:C47"/>
    <mergeCell ref="C48:C49"/>
    <mergeCell ref="C50:C51"/>
    <mergeCell ref="C52:C53"/>
    <mergeCell ref="C54:C55"/>
    <mergeCell ref="C56:C57"/>
    <mergeCell ref="C58:C59"/>
    <mergeCell ref="C64:C65"/>
    <mergeCell ref="C66:C67"/>
    <mergeCell ref="C68:C69"/>
    <mergeCell ref="C70:C71"/>
    <mergeCell ref="C72:C73"/>
    <mergeCell ref="C74:C75"/>
    <mergeCell ref="C76:C77"/>
    <mergeCell ref="B102:B113"/>
    <mergeCell ref="C102:C103"/>
    <mergeCell ref="C104:C105"/>
    <mergeCell ref="C106:C107"/>
    <mergeCell ref="C108:C109"/>
    <mergeCell ref="C110:C111"/>
    <mergeCell ref="C112:C113"/>
    <mergeCell ref="C114:C115"/>
    <mergeCell ref="C116:C117"/>
    <mergeCell ref="C118:C119"/>
    <mergeCell ref="C120:C121"/>
    <mergeCell ref="C122:C123"/>
    <mergeCell ref="C124:C125"/>
    <mergeCell ref="B126:B139"/>
    <mergeCell ref="C126:C127"/>
    <mergeCell ref="C128:C129"/>
    <mergeCell ref="C130:C131"/>
    <mergeCell ref="C132:C133"/>
    <mergeCell ref="C134:C135"/>
    <mergeCell ref="C136:C137"/>
    <mergeCell ref="C138:C139"/>
    <mergeCell ref="C148:C149"/>
    <mergeCell ref="C150:C151"/>
    <mergeCell ref="C152:C153"/>
    <mergeCell ref="C140:C141"/>
    <mergeCell ref="C142:C143"/>
    <mergeCell ref="C144:C145"/>
    <mergeCell ref="C146:C147"/>
  </mergeCells>
  <printOptions/>
  <pageMargins left="0.7874015748031497" right="0.7874015748031497" top="0.5905511811023623" bottom="0.5905511811023623" header="0.5118110236220472" footer="0.5118110236220472"/>
  <pageSetup horizontalDpi="600" verticalDpi="600" orientation="portrait" paperSize="9" r:id="rId1"/>
  <rowBreaks count="4" manualBreakCount="4">
    <brk id="45" max="255" man="1"/>
    <brk id="81" max="255" man="1"/>
    <brk id="101" max="255" man="1"/>
    <brk id="125" max="255" man="1"/>
  </rowBreaks>
</worksheet>
</file>

<file path=xl/worksheets/sheet5.xml><?xml version="1.0" encoding="utf-8"?>
<worksheet xmlns="http://schemas.openxmlformats.org/spreadsheetml/2006/main" xmlns:r="http://schemas.openxmlformats.org/officeDocument/2006/relationships">
  <dimension ref="A1:S81"/>
  <sheetViews>
    <sheetView view="pageBreakPreview" zoomScaleSheetLayoutView="100" workbookViewId="0" topLeftCell="A1">
      <selection activeCell="F27" sqref="F27"/>
    </sheetView>
  </sheetViews>
  <sheetFormatPr defaultColWidth="9.00390625" defaultRowHeight="15" customHeight="1"/>
  <cols>
    <col min="1" max="2" width="2.625" style="2" customWidth="1"/>
    <col min="3" max="3" width="16.625" style="2" customWidth="1"/>
    <col min="4" max="10" width="6.625" style="6" customWidth="1"/>
    <col min="11" max="19" width="9.00390625" style="6" customWidth="1"/>
    <col min="20" max="16384" width="9.00390625" style="2" customWidth="1"/>
  </cols>
  <sheetData>
    <row r="1" ht="15" customHeight="1">
      <c r="C1" s="1" t="s">
        <v>388</v>
      </c>
    </row>
    <row r="3" spans="3:19" s="3" customFormat="1" ht="81" customHeight="1">
      <c r="C3" s="7" t="s">
        <v>0</v>
      </c>
      <c r="D3" s="163" t="s">
        <v>1</v>
      </c>
      <c r="E3" s="163" t="s">
        <v>220</v>
      </c>
      <c r="F3" s="163" t="s">
        <v>382</v>
      </c>
      <c r="G3" s="163" t="s">
        <v>221</v>
      </c>
      <c r="H3" s="163" t="s">
        <v>222</v>
      </c>
      <c r="I3" s="163" t="s">
        <v>223</v>
      </c>
      <c r="J3" s="163" t="s">
        <v>10</v>
      </c>
      <c r="K3" s="109"/>
      <c r="L3" s="109"/>
      <c r="M3" s="109"/>
      <c r="N3" s="109"/>
      <c r="O3" s="109"/>
      <c r="P3" s="109"/>
      <c r="Q3" s="109"/>
      <c r="R3" s="109"/>
      <c r="S3" s="109"/>
    </row>
    <row r="4" spans="3:10" ht="15" customHeight="1">
      <c r="C4" s="348" t="s">
        <v>290</v>
      </c>
      <c r="D4" s="8">
        <f>SUM(E4:J4)</f>
        <v>1291</v>
      </c>
      <c r="E4" s="9">
        <v>183</v>
      </c>
      <c r="F4" s="9">
        <v>584</v>
      </c>
      <c r="G4" s="9">
        <v>269</v>
      </c>
      <c r="H4" s="9">
        <v>28</v>
      </c>
      <c r="I4" s="9">
        <v>3</v>
      </c>
      <c r="J4" s="9">
        <v>224</v>
      </c>
    </row>
    <row r="5" spans="3:10" ht="15" customHeight="1">
      <c r="C5" s="348"/>
      <c r="D5" s="10">
        <v>100</v>
      </c>
      <c r="E5" s="10">
        <f aca="true" t="shared" si="0" ref="E5:J5">E4/$D4%</f>
        <v>14.175058094500388</v>
      </c>
      <c r="F5" s="10">
        <f t="shared" si="0"/>
        <v>45.23625096824167</v>
      </c>
      <c r="G5" s="10">
        <f t="shared" si="0"/>
        <v>20.836560805577072</v>
      </c>
      <c r="H5" s="10">
        <f t="shared" si="0"/>
        <v>2.168861347792409</v>
      </c>
      <c r="I5" s="10">
        <f t="shared" si="0"/>
        <v>0.23237800154918667</v>
      </c>
      <c r="J5" s="10">
        <f t="shared" si="0"/>
        <v>17.35089078233927</v>
      </c>
    </row>
    <row r="6" ht="6" customHeight="1"/>
    <row r="7" spans="2:10" ht="15" customHeight="1">
      <c r="B7" s="349" t="s">
        <v>224</v>
      </c>
      <c r="C7" s="348" t="s">
        <v>298</v>
      </c>
      <c r="D7" s="150">
        <v>746</v>
      </c>
      <c r="E7" s="150">
        <v>135</v>
      </c>
      <c r="F7" s="150">
        <v>360</v>
      </c>
      <c r="G7" s="150">
        <v>108</v>
      </c>
      <c r="H7" s="150">
        <v>9</v>
      </c>
      <c r="I7" s="150">
        <v>1</v>
      </c>
      <c r="J7" s="150">
        <v>133</v>
      </c>
    </row>
    <row r="8" spans="2:10" ht="15" customHeight="1">
      <c r="B8" s="350"/>
      <c r="C8" s="348" t="s">
        <v>3</v>
      </c>
      <c r="D8" s="11">
        <v>100</v>
      </c>
      <c r="E8" s="11">
        <v>18.1</v>
      </c>
      <c r="F8" s="11">
        <v>48.3</v>
      </c>
      <c r="G8" s="11">
        <v>14.5</v>
      </c>
      <c r="H8" s="11">
        <v>1.2</v>
      </c>
      <c r="I8" s="11">
        <v>0.1</v>
      </c>
      <c r="J8" s="11">
        <v>17.8</v>
      </c>
    </row>
    <row r="9" spans="2:10" ht="15" customHeight="1">
      <c r="B9" s="350"/>
      <c r="C9" s="348" t="s">
        <v>299</v>
      </c>
      <c r="D9" s="150">
        <v>542</v>
      </c>
      <c r="E9" s="150">
        <v>48</v>
      </c>
      <c r="F9" s="150">
        <v>224</v>
      </c>
      <c r="G9" s="150">
        <v>159</v>
      </c>
      <c r="H9" s="150">
        <v>19</v>
      </c>
      <c r="I9" s="150">
        <v>2</v>
      </c>
      <c r="J9" s="150">
        <v>90</v>
      </c>
    </row>
    <row r="10" spans="2:10" ht="15" customHeight="1">
      <c r="B10" s="350"/>
      <c r="C10" s="348" t="s">
        <v>4</v>
      </c>
      <c r="D10" s="11">
        <v>100</v>
      </c>
      <c r="E10" s="11">
        <v>8.9</v>
      </c>
      <c r="F10" s="11">
        <v>41.3</v>
      </c>
      <c r="G10" s="11">
        <v>29.3</v>
      </c>
      <c r="H10" s="11">
        <v>3.5</v>
      </c>
      <c r="I10" s="11">
        <v>0.4</v>
      </c>
      <c r="J10" s="11">
        <v>16.6</v>
      </c>
    </row>
    <row r="11" spans="2:10" ht="15" customHeight="1">
      <c r="B11" s="350"/>
      <c r="C11" s="348" t="s">
        <v>5</v>
      </c>
      <c r="D11" s="9">
        <f aca="true" t="shared" si="1" ref="D11:J11">D4-D7-D9</f>
        <v>3</v>
      </c>
      <c r="E11" s="9">
        <f t="shared" si="1"/>
        <v>0</v>
      </c>
      <c r="F11" s="9">
        <f t="shared" si="1"/>
        <v>0</v>
      </c>
      <c r="G11" s="9">
        <f t="shared" si="1"/>
        <v>2</v>
      </c>
      <c r="H11" s="9">
        <f t="shared" si="1"/>
        <v>0</v>
      </c>
      <c r="I11" s="9">
        <f t="shared" si="1"/>
        <v>0</v>
      </c>
      <c r="J11" s="9">
        <f t="shared" si="1"/>
        <v>1</v>
      </c>
    </row>
    <row r="12" spans="2:10" ht="15" customHeight="1">
      <c r="B12" s="351"/>
      <c r="C12" s="348" t="s">
        <v>4</v>
      </c>
      <c r="D12" s="10">
        <v>100</v>
      </c>
      <c r="E12" s="10">
        <f aca="true" t="shared" si="2" ref="E12:J12">E11/$D11%</f>
        <v>0</v>
      </c>
      <c r="F12" s="10">
        <f t="shared" si="2"/>
        <v>0</v>
      </c>
      <c r="G12" s="10">
        <f t="shared" si="2"/>
        <v>66.66666666666667</v>
      </c>
      <c r="H12" s="10">
        <f t="shared" si="2"/>
        <v>0</v>
      </c>
      <c r="I12" s="10">
        <f t="shared" si="2"/>
        <v>0</v>
      </c>
      <c r="J12" s="10">
        <f t="shared" si="2"/>
        <v>33.333333333333336</v>
      </c>
    </row>
    <row r="13" ht="6" customHeight="1"/>
    <row r="14" spans="1:10" ht="15" customHeight="1">
      <c r="A14" s="355" t="s">
        <v>163</v>
      </c>
      <c r="B14" s="353" t="s">
        <v>162</v>
      </c>
      <c r="C14" s="358" t="s">
        <v>174</v>
      </c>
      <c r="D14" s="325">
        <v>745</v>
      </c>
      <c r="E14" s="334">
        <v>135</v>
      </c>
      <c r="F14" s="325">
        <v>360</v>
      </c>
      <c r="G14" s="334">
        <v>107</v>
      </c>
      <c r="H14" s="325">
        <v>9</v>
      </c>
      <c r="I14" s="334">
        <v>1</v>
      </c>
      <c r="J14" s="325">
        <v>133</v>
      </c>
    </row>
    <row r="15" spans="1:10" ht="15" customHeight="1">
      <c r="A15" s="356"/>
      <c r="B15" s="353"/>
      <c r="C15" s="358" t="s">
        <v>174</v>
      </c>
      <c r="D15" s="342">
        <v>100</v>
      </c>
      <c r="E15" s="343">
        <v>18.1</v>
      </c>
      <c r="F15" s="342">
        <v>48.3</v>
      </c>
      <c r="G15" s="343">
        <v>14.4</v>
      </c>
      <c r="H15" s="342">
        <v>1.2</v>
      </c>
      <c r="I15" s="343">
        <v>0.1</v>
      </c>
      <c r="J15" s="342">
        <v>17.9</v>
      </c>
    </row>
    <row r="16" spans="1:10" ht="15" customHeight="1">
      <c r="A16" s="356"/>
      <c r="B16" s="353"/>
      <c r="C16" s="358" t="s">
        <v>165</v>
      </c>
      <c r="D16" s="325">
        <v>53</v>
      </c>
      <c r="E16" s="334">
        <v>10</v>
      </c>
      <c r="F16" s="325">
        <v>20</v>
      </c>
      <c r="G16" s="334">
        <v>9</v>
      </c>
      <c r="H16" s="325">
        <v>1</v>
      </c>
      <c r="I16" s="334">
        <v>0</v>
      </c>
      <c r="J16" s="325">
        <v>13</v>
      </c>
    </row>
    <row r="17" spans="1:10" ht="15" customHeight="1">
      <c r="A17" s="356"/>
      <c r="B17" s="353"/>
      <c r="C17" s="358" t="s">
        <v>165</v>
      </c>
      <c r="D17" s="327">
        <v>100</v>
      </c>
      <c r="E17" s="344">
        <v>18.9</v>
      </c>
      <c r="F17" s="327">
        <v>37.7</v>
      </c>
      <c r="G17" s="344">
        <v>17</v>
      </c>
      <c r="H17" s="327">
        <v>1.9</v>
      </c>
      <c r="I17" s="344">
        <v>0</v>
      </c>
      <c r="J17" s="327">
        <v>24.5</v>
      </c>
    </row>
    <row r="18" spans="1:10" ht="15" customHeight="1">
      <c r="A18" s="356"/>
      <c r="B18" s="353"/>
      <c r="C18" s="358" t="s">
        <v>166</v>
      </c>
      <c r="D18" s="335">
        <v>128</v>
      </c>
      <c r="E18" s="336">
        <v>24</v>
      </c>
      <c r="F18" s="335">
        <v>69</v>
      </c>
      <c r="G18" s="336">
        <v>14</v>
      </c>
      <c r="H18" s="335">
        <v>1</v>
      </c>
      <c r="I18" s="336">
        <v>0</v>
      </c>
      <c r="J18" s="335">
        <v>20</v>
      </c>
    </row>
    <row r="19" spans="1:10" ht="15" customHeight="1">
      <c r="A19" s="356"/>
      <c r="B19" s="353"/>
      <c r="C19" s="358" t="s">
        <v>166</v>
      </c>
      <c r="D19" s="342">
        <v>100</v>
      </c>
      <c r="E19" s="343">
        <v>18.8</v>
      </c>
      <c r="F19" s="342">
        <v>53.9</v>
      </c>
      <c r="G19" s="343">
        <v>10.9</v>
      </c>
      <c r="H19" s="342">
        <v>0.8</v>
      </c>
      <c r="I19" s="343">
        <v>0</v>
      </c>
      <c r="J19" s="342">
        <v>15.6</v>
      </c>
    </row>
    <row r="20" spans="1:10" ht="15" customHeight="1">
      <c r="A20" s="356"/>
      <c r="B20" s="353"/>
      <c r="C20" s="358" t="s">
        <v>167</v>
      </c>
      <c r="D20" s="325">
        <v>151</v>
      </c>
      <c r="E20" s="334">
        <v>31</v>
      </c>
      <c r="F20" s="325">
        <v>76</v>
      </c>
      <c r="G20" s="334">
        <v>20</v>
      </c>
      <c r="H20" s="325">
        <v>3</v>
      </c>
      <c r="I20" s="334">
        <v>1</v>
      </c>
      <c r="J20" s="325">
        <v>20</v>
      </c>
    </row>
    <row r="21" spans="1:10" ht="15" customHeight="1">
      <c r="A21" s="356"/>
      <c r="B21" s="353"/>
      <c r="C21" s="358" t="s">
        <v>167</v>
      </c>
      <c r="D21" s="327">
        <v>100</v>
      </c>
      <c r="E21" s="344">
        <v>20.5</v>
      </c>
      <c r="F21" s="327">
        <v>50.3</v>
      </c>
      <c r="G21" s="344">
        <v>13.2</v>
      </c>
      <c r="H21" s="327">
        <v>2</v>
      </c>
      <c r="I21" s="344">
        <v>0.7</v>
      </c>
      <c r="J21" s="327">
        <v>13.2</v>
      </c>
    </row>
    <row r="22" spans="1:10" ht="15" customHeight="1">
      <c r="A22" s="356"/>
      <c r="B22" s="353"/>
      <c r="C22" s="358" t="s">
        <v>168</v>
      </c>
      <c r="D22" s="335">
        <v>223</v>
      </c>
      <c r="E22" s="336">
        <v>44</v>
      </c>
      <c r="F22" s="335">
        <v>103</v>
      </c>
      <c r="G22" s="336">
        <v>34</v>
      </c>
      <c r="H22" s="335">
        <v>2</v>
      </c>
      <c r="I22" s="336">
        <v>0</v>
      </c>
      <c r="J22" s="335">
        <v>40</v>
      </c>
    </row>
    <row r="23" spans="1:10" ht="15" customHeight="1">
      <c r="A23" s="356"/>
      <c r="B23" s="353"/>
      <c r="C23" s="358" t="s">
        <v>168</v>
      </c>
      <c r="D23" s="342">
        <v>100</v>
      </c>
      <c r="E23" s="343">
        <v>19.7</v>
      </c>
      <c r="F23" s="342">
        <v>46.2</v>
      </c>
      <c r="G23" s="343">
        <v>15.2</v>
      </c>
      <c r="H23" s="342">
        <v>0.9</v>
      </c>
      <c r="I23" s="343">
        <v>0</v>
      </c>
      <c r="J23" s="342">
        <v>17.9</v>
      </c>
    </row>
    <row r="24" spans="1:10" ht="15" customHeight="1">
      <c r="A24" s="356"/>
      <c r="B24" s="353"/>
      <c r="C24" s="358" t="s">
        <v>169</v>
      </c>
      <c r="D24" s="325">
        <v>144</v>
      </c>
      <c r="E24" s="334">
        <v>22</v>
      </c>
      <c r="F24" s="325">
        <v>72</v>
      </c>
      <c r="G24" s="334">
        <v>21</v>
      </c>
      <c r="H24" s="325">
        <v>2</v>
      </c>
      <c r="I24" s="334">
        <v>0</v>
      </c>
      <c r="J24" s="325">
        <v>27</v>
      </c>
    </row>
    <row r="25" spans="1:10" ht="15" customHeight="1">
      <c r="A25" s="356"/>
      <c r="B25" s="353"/>
      <c r="C25" s="358" t="s">
        <v>169</v>
      </c>
      <c r="D25" s="327">
        <v>100</v>
      </c>
      <c r="E25" s="344">
        <v>15.3</v>
      </c>
      <c r="F25" s="327">
        <v>50</v>
      </c>
      <c r="G25" s="344">
        <v>14.6</v>
      </c>
      <c r="H25" s="327">
        <v>1.4</v>
      </c>
      <c r="I25" s="344">
        <v>0</v>
      </c>
      <c r="J25" s="327">
        <v>18.8</v>
      </c>
    </row>
    <row r="26" spans="1:10" ht="15" customHeight="1">
      <c r="A26" s="356"/>
      <c r="B26" s="353"/>
      <c r="C26" s="358" t="s">
        <v>170</v>
      </c>
      <c r="D26" s="335">
        <v>31</v>
      </c>
      <c r="E26" s="336">
        <v>3</v>
      </c>
      <c r="F26" s="335">
        <v>15</v>
      </c>
      <c r="G26" s="336">
        <v>6</v>
      </c>
      <c r="H26" s="335">
        <v>0</v>
      </c>
      <c r="I26" s="336">
        <v>0</v>
      </c>
      <c r="J26" s="335">
        <v>7</v>
      </c>
    </row>
    <row r="27" spans="1:10" ht="15" customHeight="1">
      <c r="A27" s="356"/>
      <c r="B27" s="353"/>
      <c r="C27" s="358" t="s">
        <v>170</v>
      </c>
      <c r="D27" s="342">
        <v>100</v>
      </c>
      <c r="E27" s="343">
        <v>9.7</v>
      </c>
      <c r="F27" s="342">
        <v>48.4</v>
      </c>
      <c r="G27" s="343">
        <v>19.4</v>
      </c>
      <c r="H27" s="342">
        <v>0</v>
      </c>
      <c r="I27" s="343">
        <v>0</v>
      </c>
      <c r="J27" s="342">
        <v>22.6</v>
      </c>
    </row>
    <row r="28" spans="1:10" ht="15" customHeight="1">
      <c r="A28" s="356"/>
      <c r="B28" s="353"/>
      <c r="C28" s="358" t="s">
        <v>171</v>
      </c>
      <c r="D28" s="325">
        <v>15</v>
      </c>
      <c r="E28" s="334">
        <v>1</v>
      </c>
      <c r="F28" s="325">
        <v>5</v>
      </c>
      <c r="G28" s="334">
        <v>3</v>
      </c>
      <c r="H28" s="325">
        <v>0</v>
      </c>
      <c r="I28" s="334">
        <v>0</v>
      </c>
      <c r="J28" s="325">
        <v>6</v>
      </c>
    </row>
    <row r="29" spans="1:10" ht="15" customHeight="1" thickBot="1">
      <c r="A29" s="356"/>
      <c r="B29" s="354"/>
      <c r="C29" s="359" t="s">
        <v>171</v>
      </c>
      <c r="D29" s="328">
        <v>100</v>
      </c>
      <c r="E29" s="345">
        <v>6.7</v>
      </c>
      <c r="F29" s="328">
        <v>33.3</v>
      </c>
      <c r="G29" s="345">
        <v>20</v>
      </c>
      <c r="H29" s="328">
        <v>0</v>
      </c>
      <c r="I29" s="345">
        <v>0</v>
      </c>
      <c r="J29" s="328">
        <v>40</v>
      </c>
    </row>
    <row r="30" spans="1:10" ht="15" customHeight="1" thickTop="1">
      <c r="A30" s="356"/>
      <c r="B30" s="352" t="s">
        <v>172</v>
      </c>
      <c r="C30" s="360" t="s">
        <v>174</v>
      </c>
      <c r="D30" s="326">
        <v>541</v>
      </c>
      <c r="E30" s="337">
        <v>48</v>
      </c>
      <c r="F30" s="326">
        <v>223</v>
      </c>
      <c r="G30" s="337">
        <v>159</v>
      </c>
      <c r="H30" s="326">
        <v>19</v>
      </c>
      <c r="I30" s="337">
        <v>2</v>
      </c>
      <c r="J30" s="326">
        <v>90</v>
      </c>
    </row>
    <row r="31" spans="1:10" ht="15" customHeight="1">
      <c r="A31" s="356"/>
      <c r="B31" s="353"/>
      <c r="C31" s="358"/>
      <c r="D31" s="327">
        <v>100</v>
      </c>
      <c r="E31" s="344">
        <v>8.9</v>
      </c>
      <c r="F31" s="327">
        <v>41.2</v>
      </c>
      <c r="G31" s="344">
        <v>29.4</v>
      </c>
      <c r="H31" s="327">
        <v>3.5</v>
      </c>
      <c r="I31" s="344">
        <v>0.4</v>
      </c>
      <c r="J31" s="327">
        <v>16.6</v>
      </c>
    </row>
    <row r="32" spans="1:10" ht="15" customHeight="1">
      <c r="A32" s="356"/>
      <c r="B32" s="353"/>
      <c r="C32" s="358" t="s">
        <v>165</v>
      </c>
      <c r="D32" s="335">
        <v>37</v>
      </c>
      <c r="E32" s="336">
        <v>3</v>
      </c>
      <c r="F32" s="335">
        <v>11</v>
      </c>
      <c r="G32" s="336">
        <v>9</v>
      </c>
      <c r="H32" s="335">
        <v>3</v>
      </c>
      <c r="I32" s="336">
        <v>0</v>
      </c>
      <c r="J32" s="335">
        <v>11</v>
      </c>
    </row>
    <row r="33" spans="1:10" ht="15" customHeight="1">
      <c r="A33" s="356"/>
      <c r="B33" s="353"/>
      <c r="C33" s="358" t="s">
        <v>165</v>
      </c>
      <c r="D33" s="342">
        <v>100</v>
      </c>
      <c r="E33" s="343">
        <v>8.1</v>
      </c>
      <c r="F33" s="342">
        <v>29.7</v>
      </c>
      <c r="G33" s="343">
        <v>24.3</v>
      </c>
      <c r="H33" s="342">
        <v>8.1</v>
      </c>
      <c r="I33" s="343">
        <v>0</v>
      </c>
      <c r="J33" s="342">
        <v>29.7</v>
      </c>
    </row>
    <row r="34" spans="1:10" ht="15" customHeight="1">
      <c r="A34" s="356"/>
      <c r="B34" s="353"/>
      <c r="C34" s="358" t="s">
        <v>166</v>
      </c>
      <c r="D34" s="325">
        <v>68</v>
      </c>
      <c r="E34" s="325">
        <v>8</v>
      </c>
      <c r="F34" s="325">
        <v>31</v>
      </c>
      <c r="G34" s="334">
        <v>18</v>
      </c>
      <c r="H34" s="325">
        <v>3</v>
      </c>
      <c r="I34" s="334">
        <v>0</v>
      </c>
      <c r="J34" s="325">
        <v>8</v>
      </c>
    </row>
    <row r="35" spans="1:10" ht="15" customHeight="1">
      <c r="A35" s="356"/>
      <c r="B35" s="353"/>
      <c r="C35" s="358" t="s">
        <v>166</v>
      </c>
      <c r="D35" s="327">
        <v>100</v>
      </c>
      <c r="E35" s="344">
        <v>11.8</v>
      </c>
      <c r="F35" s="327">
        <v>45.6</v>
      </c>
      <c r="G35" s="344">
        <v>26.5</v>
      </c>
      <c r="H35" s="327">
        <v>4.4</v>
      </c>
      <c r="I35" s="344">
        <v>0</v>
      </c>
      <c r="J35" s="327">
        <v>11.8</v>
      </c>
    </row>
    <row r="36" spans="1:10" ht="15" customHeight="1">
      <c r="A36" s="356"/>
      <c r="B36" s="353"/>
      <c r="C36" s="358" t="s">
        <v>167</v>
      </c>
      <c r="D36" s="335">
        <v>97</v>
      </c>
      <c r="E36" s="336">
        <v>13</v>
      </c>
      <c r="F36" s="335">
        <v>40</v>
      </c>
      <c r="G36" s="336">
        <v>26</v>
      </c>
      <c r="H36" s="335">
        <v>2</v>
      </c>
      <c r="I36" s="336">
        <v>2</v>
      </c>
      <c r="J36" s="335">
        <v>14</v>
      </c>
    </row>
    <row r="37" spans="1:10" ht="15" customHeight="1">
      <c r="A37" s="356"/>
      <c r="B37" s="353"/>
      <c r="C37" s="358" t="s">
        <v>167</v>
      </c>
      <c r="D37" s="342">
        <v>100</v>
      </c>
      <c r="E37" s="343">
        <v>13.4</v>
      </c>
      <c r="F37" s="342">
        <v>41.2</v>
      </c>
      <c r="G37" s="343">
        <v>26.8</v>
      </c>
      <c r="H37" s="342">
        <v>2.1</v>
      </c>
      <c r="I37" s="343">
        <v>2.1</v>
      </c>
      <c r="J37" s="342">
        <v>14.4</v>
      </c>
    </row>
    <row r="38" spans="1:10" ht="15" customHeight="1">
      <c r="A38" s="356"/>
      <c r="B38" s="353"/>
      <c r="C38" s="358" t="s">
        <v>168</v>
      </c>
      <c r="D38" s="325">
        <v>161</v>
      </c>
      <c r="E38" s="334">
        <v>14</v>
      </c>
      <c r="F38" s="325">
        <v>72</v>
      </c>
      <c r="G38" s="334">
        <v>47</v>
      </c>
      <c r="H38" s="325">
        <v>5</v>
      </c>
      <c r="I38" s="334">
        <v>0</v>
      </c>
      <c r="J38" s="325">
        <v>23</v>
      </c>
    </row>
    <row r="39" spans="1:10" ht="15" customHeight="1">
      <c r="A39" s="356"/>
      <c r="B39" s="353"/>
      <c r="C39" s="358" t="s">
        <v>168</v>
      </c>
      <c r="D39" s="327">
        <v>100</v>
      </c>
      <c r="E39" s="344">
        <v>8.7</v>
      </c>
      <c r="F39" s="327">
        <v>44.7</v>
      </c>
      <c r="G39" s="344">
        <v>29.2</v>
      </c>
      <c r="H39" s="327">
        <v>3.1</v>
      </c>
      <c r="I39" s="344">
        <v>0</v>
      </c>
      <c r="J39" s="327">
        <v>14.3</v>
      </c>
    </row>
    <row r="40" spans="1:10" ht="15" customHeight="1">
      <c r="A40" s="356"/>
      <c r="B40" s="353"/>
      <c r="C40" s="358" t="s">
        <v>169</v>
      </c>
      <c r="D40" s="335">
        <v>121</v>
      </c>
      <c r="E40" s="336">
        <v>7</v>
      </c>
      <c r="F40" s="335">
        <v>51</v>
      </c>
      <c r="G40" s="336">
        <v>36</v>
      </c>
      <c r="H40" s="335">
        <v>5</v>
      </c>
      <c r="I40" s="336">
        <v>0</v>
      </c>
      <c r="J40" s="335">
        <v>22</v>
      </c>
    </row>
    <row r="41" spans="1:10" ht="15" customHeight="1">
      <c r="A41" s="356"/>
      <c r="B41" s="353"/>
      <c r="C41" s="358" t="s">
        <v>169</v>
      </c>
      <c r="D41" s="342">
        <v>100</v>
      </c>
      <c r="E41" s="343">
        <v>5.8</v>
      </c>
      <c r="F41" s="342">
        <v>42.1</v>
      </c>
      <c r="G41" s="343">
        <v>29.8</v>
      </c>
      <c r="H41" s="342">
        <v>4.1</v>
      </c>
      <c r="I41" s="343">
        <v>0</v>
      </c>
      <c r="J41" s="342">
        <v>18.2</v>
      </c>
    </row>
    <row r="42" spans="1:10" ht="15" customHeight="1">
      <c r="A42" s="356"/>
      <c r="B42" s="353"/>
      <c r="C42" s="358" t="s">
        <v>170</v>
      </c>
      <c r="D42" s="325">
        <v>44</v>
      </c>
      <c r="E42" s="334">
        <v>3</v>
      </c>
      <c r="F42" s="325">
        <v>14</v>
      </c>
      <c r="G42" s="334">
        <v>17</v>
      </c>
      <c r="H42" s="325">
        <v>1</v>
      </c>
      <c r="I42" s="334">
        <v>0</v>
      </c>
      <c r="J42" s="325">
        <v>9</v>
      </c>
    </row>
    <row r="43" spans="1:10" ht="15" customHeight="1">
      <c r="A43" s="356"/>
      <c r="B43" s="353"/>
      <c r="C43" s="358" t="s">
        <v>170</v>
      </c>
      <c r="D43" s="327">
        <v>100</v>
      </c>
      <c r="E43" s="344">
        <v>6.8</v>
      </c>
      <c r="F43" s="327">
        <v>31.8</v>
      </c>
      <c r="G43" s="344">
        <v>38.6</v>
      </c>
      <c r="H43" s="327">
        <v>2.3</v>
      </c>
      <c r="I43" s="344">
        <v>0</v>
      </c>
      <c r="J43" s="327">
        <v>20.5</v>
      </c>
    </row>
    <row r="44" spans="1:10" ht="15" customHeight="1">
      <c r="A44" s="356"/>
      <c r="B44" s="353"/>
      <c r="C44" s="358" t="s">
        <v>171</v>
      </c>
      <c r="D44" s="335">
        <v>13</v>
      </c>
      <c r="E44" s="336">
        <v>0</v>
      </c>
      <c r="F44" s="335">
        <v>4</v>
      </c>
      <c r="G44" s="336">
        <v>6</v>
      </c>
      <c r="H44" s="335">
        <v>0</v>
      </c>
      <c r="I44" s="336">
        <v>0</v>
      </c>
      <c r="J44" s="335">
        <v>3</v>
      </c>
    </row>
    <row r="45" spans="1:10" ht="15" customHeight="1">
      <c r="A45" s="357"/>
      <c r="B45" s="353"/>
      <c r="C45" s="358" t="s">
        <v>171</v>
      </c>
      <c r="D45" s="327">
        <v>100</v>
      </c>
      <c r="E45" s="344">
        <v>0</v>
      </c>
      <c r="F45" s="327">
        <v>30.8</v>
      </c>
      <c r="G45" s="344">
        <v>46.2</v>
      </c>
      <c r="H45" s="327">
        <v>0</v>
      </c>
      <c r="I45" s="344">
        <v>0</v>
      </c>
      <c r="J45" s="327">
        <v>23.1</v>
      </c>
    </row>
    <row r="46" spans="1:10" ht="15" customHeight="1">
      <c r="A46" s="361" t="s">
        <v>173</v>
      </c>
      <c r="B46" s="367" t="s">
        <v>162</v>
      </c>
      <c r="C46" s="379" t="s">
        <v>174</v>
      </c>
      <c r="D46" s="165">
        <v>745</v>
      </c>
      <c r="E46" s="165">
        <v>135</v>
      </c>
      <c r="F46" s="338">
        <v>360</v>
      </c>
      <c r="G46" s="165">
        <v>108</v>
      </c>
      <c r="H46" s="338">
        <v>9</v>
      </c>
      <c r="I46" s="165">
        <v>1</v>
      </c>
      <c r="J46" s="165">
        <v>132</v>
      </c>
    </row>
    <row r="47" spans="1:10" ht="15" customHeight="1">
      <c r="A47" s="362"/>
      <c r="B47" s="367"/>
      <c r="C47" s="379"/>
      <c r="D47" s="152">
        <v>100</v>
      </c>
      <c r="E47" s="330">
        <v>18.120805369127517</v>
      </c>
      <c r="F47" s="154">
        <v>48.32214765100671</v>
      </c>
      <c r="G47" s="330">
        <v>14.496644295302014</v>
      </c>
      <c r="H47" s="154">
        <v>1.2080536912751678</v>
      </c>
      <c r="I47" s="330">
        <v>0.1342281879194631</v>
      </c>
      <c r="J47" s="330">
        <v>17.71812080536913</v>
      </c>
    </row>
    <row r="48" spans="1:10" ht="15" customHeight="1">
      <c r="A48" s="362"/>
      <c r="B48" s="367"/>
      <c r="C48" s="379" t="s">
        <v>175</v>
      </c>
      <c r="D48" s="165">
        <v>210</v>
      </c>
      <c r="E48" s="165">
        <v>43</v>
      </c>
      <c r="F48" s="338">
        <v>109</v>
      </c>
      <c r="G48" s="165">
        <v>23</v>
      </c>
      <c r="H48" s="338">
        <v>2</v>
      </c>
      <c r="I48" s="165">
        <v>0</v>
      </c>
      <c r="J48" s="165">
        <v>33</v>
      </c>
    </row>
    <row r="49" spans="1:10" ht="15" customHeight="1">
      <c r="A49" s="362"/>
      <c r="B49" s="367"/>
      <c r="C49" s="380" t="s">
        <v>175</v>
      </c>
      <c r="D49" s="155">
        <v>100</v>
      </c>
      <c r="E49" s="331">
        <v>20.476190476190474</v>
      </c>
      <c r="F49" s="151">
        <v>51.904761904761905</v>
      </c>
      <c r="G49" s="331">
        <v>10.952380952380953</v>
      </c>
      <c r="H49" s="151">
        <v>0.9523809523809523</v>
      </c>
      <c r="I49" s="331">
        <v>0</v>
      </c>
      <c r="J49" s="331">
        <v>15.714285714285714</v>
      </c>
    </row>
    <row r="50" spans="1:10" ht="15" customHeight="1">
      <c r="A50" s="362"/>
      <c r="B50" s="367"/>
      <c r="C50" s="381" t="s">
        <v>176</v>
      </c>
      <c r="D50" s="165">
        <v>205</v>
      </c>
      <c r="E50" s="339">
        <v>44</v>
      </c>
      <c r="F50" s="340">
        <v>87</v>
      </c>
      <c r="G50" s="339">
        <v>32</v>
      </c>
      <c r="H50" s="340">
        <v>3</v>
      </c>
      <c r="I50" s="339">
        <v>1</v>
      </c>
      <c r="J50" s="310">
        <v>38</v>
      </c>
    </row>
    <row r="51" spans="1:10" ht="15" customHeight="1">
      <c r="A51" s="362"/>
      <c r="B51" s="367"/>
      <c r="C51" s="382" t="s">
        <v>177</v>
      </c>
      <c r="D51" s="152">
        <v>100</v>
      </c>
      <c r="E51" s="330">
        <v>21.463414634146343</v>
      </c>
      <c r="F51" s="154">
        <v>42.43902439024391</v>
      </c>
      <c r="G51" s="330">
        <v>15.609756097560977</v>
      </c>
      <c r="H51" s="154">
        <v>1.4634146341463417</v>
      </c>
      <c r="I51" s="330">
        <v>0.48780487804878053</v>
      </c>
      <c r="J51" s="330">
        <v>18.53658536585366</v>
      </c>
    </row>
    <row r="52" spans="1:10" ht="15" customHeight="1">
      <c r="A52" s="362"/>
      <c r="B52" s="367"/>
      <c r="C52" s="379" t="s">
        <v>178</v>
      </c>
      <c r="D52" s="165">
        <v>18</v>
      </c>
      <c r="E52" s="165">
        <v>4</v>
      </c>
      <c r="F52" s="338">
        <v>7</v>
      </c>
      <c r="G52" s="165">
        <v>4</v>
      </c>
      <c r="H52" s="338">
        <v>0</v>
      </c>
      <c r="I52" s="165">
        <v>0</v>
      </c>
      <c r="J52" s="165">
        <v>3</v>
      </c>
    </row>
    <row r="53" spans="1:10" ht="15" customHeight="1">
      <c r="A53" s="362"/>
      <c r="B53" s="367"/>
      <c r="C53" s="380" t="s">
        <v>178</v>
      </c>
      <c r="D53" s="155">
        <v>100</v>
      </c>
      <c r="E53" s="331">
        <v>22.22222222222222</v>
      </c>
      <c r="F53" s="151">
        <v>38.88888888888889</v>
      </c>
      <c r="G53" s="331">
        <v>22.22222222222222</v>
      </c>
      <c r="H53" s="151">
        <v>0</v>
      </c>
      <c r="I53" s="331">
        <v>0</v>
      </c>
      <c r="J53" s="331">
        <v>16.666666666666668</v>
      </c>
    </row>
    <row r="54" spans="1:10" ht="15" customHeight="1">
      <c r="A54" s="362"/>
      <c r="B54" s="367"/>
      <c r="C54" s="379" t="s">
        <v>179</v>
      </c>
      <c r="D54" s="165">
        <v>55</v>
      </c>
      <c r="E54" s="339">
        <v>9</v>
      </c>
      <c r="F54" s="340">
        <v>34</v>
      </c>
      <c r="G54" s="339">
        <v>5</v>
      </c>
      <c r="H54" s="340">
        <v>1</v>
      </c>
      <c r="I54" s="339">
        <v>0</v>
      </c>
      <c r="J54" s="310">
        <v>6</v>
      </c>
    </row>
    <row r="55" spans="1:10" ht="15" customHeight="1">
      <c r="A55" s="362"/>
      <c r="B55" s="367"/>
      <c r="C55" s="380" t="s">
        <v>179</v>
      </c>
      <c r="D55" s="152">
        <v>100</v>
      </c>
      <c r="E55" s="330">
        <v>16.363636363636363</v>
      </c>
      <c r="F55" s="154">
        <v>61.81818181818181</v>
      </c>
      <c r="G55" s="330">
        <v>9.09090909090909</v>
      </c>
      <c r="H55" s="154">
        <v>1.8181818181818181</v>
      </c>
      <c r="I55" s="330">
        <v>0</v>
      </c>
      <c r="J55" s="330">
        <v>10.909090909090908</v>
      </c>
    </row>
    <row r="56" spans="1:10" ht="15" customHeight="1">
      <c r="A56" s="362"/>
      <c r="B56" s="367"/>
      <c r="C56" s="379" t="s">
        <v>180</v>
      </c>
      <c r="D56" s="165">
        <v>145</v>
      </c>
      <c r="E56" s="165">
        <v>22</v>
      </c>
      <c r="F56" s="338">
        <v>77</v>
      </c>
      <c r="G56" s="165">
        <v>21</v>
      </c>
      <c r="H56" s="338">
        <v>1</v>
      </c>
      <c r="I56" s="165">
        <v>0</v>
      </c>
      <c r="J56" s="165">
        <v>24</v>
      </c>
    </row>
    <row r="57" spans="1:10" ht="15" customHeight="1">
      <c r="A57" s="362"/>
      <c r="B57" s="367"/>
      <c r="C57" s="380" t="s">
        <v>180</v>
      </c>
      <c r="D57" s="155">
        <v>100</v>
      </c>
      <c r="E57" s="331">
        <v>15.172413793103448</v>
      </c>
      <c r="F57" s="151">
        <v>53.10344827586207</v>
      </c>
      <c r="G57" s="331">
        <v>14.482758620689655</v>
      </c>
      <c r="H57" s="151">
        <v>0.6896551724137931</v>
      </c>
      <c r="I57" s="331">
        <v>0</v>
      </c>
      <c r="J57" s="331">
        <v>16.551724137931036</v>
      </c>
    </row>
    <row r="58" spans="1:10" ht="15" customHeight="1">
      <c r="A58" s="362"/>
      <c r="B58" s="367"/>
      <c r="C58" s="379" t="s">
        <v>2</v>
      </c>
      <c r="D58" s="165">
        <v>12</v>
      </c>
      <c r="E58" s="339">
        <v>2</v>
      </c>
      <c r="F58" s="340">
        <v>5</v>
      </c>
      <c r="G58" s="339">
        <v>2</v>
      </c>
      <c r="H58" s="340">
        <v>1</v>
      </c>
      <c r="I58" s="339">
        <v>0</v>
      </c>
      <c r="J58" s="310">
        <v>2</v>
      </c>
    </row>
    <row r="59" spans="1:10" ht="15" customHeight="1">
      <c r="A59" s="362"/>
      <c r="B59" s="367"/>
      <c r="C59" s="380" t="s">
        <v>2</v>
      </c>
      <c r="D59" s="152">
        <v>100</v>
      </c>
      <c r="E59" s="330">
        <v>16.666666666666668</v>
      </c>
      <c r="F59" s="154">
        <v>41.66666666666667</v>
      </c>
      <c r="G59" s="330">
        <v>16.666666666666668</v>
      </c>
      <c r="H59" s="154">
        <v>8.333333333333334</v>
      </c>
      <c r="I59" s="330">
        <v>0</v>
      </c>
      <c r="J59" s="330">
        <v>16.666666666666668</v>
      </c>
    </row>
    <row r="60" spans="1:10" ht="15" customHeight="1">
      <c r="A60" s="362"/>
      <c r="B60" s="367"/>
      <c r="C60" s="379" t="s">
        <v>181</v>
      </c>
      <c r="D60" s="165">
        <v>6</v>
      </c>
      <c r="E60" s="165">
        <v>0</v>
      </c>
      <c r="F60" s="338">
        <v>2</v>
      </c>
      <c r="G60" s="165">
        <v>2</v>
      </c>
      <c r="H60" s="338">
        <v>0</v>
      </c>
      <c r="I60" s="165">
        <v>0</v>
      </c>
      <c r="J60" s="165">
        <v>2</v>
      </c>
    </row>
    <row r="61" spans="1:10" ht="15" customHeight="1">
      <c r="A61" s="362"/>
      <c r="B61" s="367"/>
      <c r="C61" s="380" t="s">
        <v>181</v>
      </c>
      <c r="D61" s="155">
        <v>100</v>
      </c>
      <c r="E61" s="331">
        <v>0</v>
      </c>
      <c r="F61" s="151">
        <v>33.333333333333336</v>
      </c>
      <c r="G61" s="331">
        <v>33.333333333333336</v>
      </c>
      <c r="H61" s="151">
        <v>0</v>
      </c>
      <c r="I61" s="331">
        <v>0</v>
      </c>
      <c r="J61" s="331">
        <v>33.333333333333336</v>
      </c>
    </row>
    <row r="62" spans="1:10" ht="15" customHeight="1">
      <c r="A62" s="362"/>
      <c r="B62" s="367"/>
      <c r="C62" s="379" t="s">
        <v>182</v>
      </c>
      <c r="D62" s="165">
        <v>94</v>
      </c>
      <c r="E62" s="341">
        <v>11</v>
      </c>
      <c r="F62" s="338">
        <v>39</v>
      </c>
      <c r="G62" s="341">
        <v>19</v>
      </c>
      <c r="H62" s="338">
        <v>1</v>
      </c>
      <c r="I62" s="341">
        <v>0</v>
      </c>
      <c r="J62" s="165">
        <v>24</v>
      </c>
    </row>
    <row r="63" spans="1:10" ht="15" customHeight="1" thickBot="1">
      <c r="A63" s="362"/>
      <c r="B63" s="371"/>
      <c r="C63" s="386" t="s">
        <v>182</v>
      </c>
      <c r="D63" s="313">
        <v>100</v>
      </c>
      <c r="E63" s="332">
        <v>11.702127659574469</v>
      </c>
      <c r="F63" s="333">
        <v>41.48936170212766</v>
      </c>
      <c r="G63" s="332">
        <v>20.21276595744681</v>
      </c>
      <c r="H63" s="333">
        <v>1.0638297872340425</v>
      </c>
      <c r="I63" s="332">
        <v>0</v>
      </c>
      <c r="J63" s="332">
        <v>25.531914893617024</v>
      </c>
    </row>
    <row r="64" spans="1:10" ht="15" customHeight="1" thickTop="1">
      <c r="A64" s="362"/>
      <c r="B64" s="363" t="s">
        <v>172</v>
      </c>
      <c r="C64" s="385" t="s">
        <v>174</v>
      </c>
      <c r="D64" s="310">
        <v>541</v>
      </c>
      <c r="E64" s="310">
        <v>48</v>
      </c>
      <c r="F64" s="340">
        <v>224</v>
      </c>
      <c r="G64" s="310">
        <v>158</v>
      </c>
      <c r="H64" s="340">
        <v>19</v>
      </c>
      <c r="I64" s="310">
        <v>2</v>
      </c>
      <c r="J64" s="310">
        <v>90</v>
      </c>
    </row>
    <row r="65" spans="1:10" ht="15" customHeight="1">
      <c r="A65" s="362"/>
      <c r="B65" s="367"/>
      <c r="C65" s="379"/>
      <c r="D65" s="152">
        <v>100</v>
      </c>
      <c r="E65" s="331">
        <v>8.872458410351202</v>
      </c>
      <c r="F65" s="151">
        <v>41.40480591497227</v>
      </c>
      <c r="G65" s="331">
        <v>29.20517560073937</v>
      </c>
      <c r="H65" s="151">
        <v>3.512014787430684</v>
      </c>
      <c r="I65" s="331">
        <v>0.36968576709796674</v>
      </c>
      <c r="J65" s="331">
        <v>16.635859519408502</v>
      </c>
    </row>
    <row r="66" spans="1:10" ht="15" customHeight="1">
      <c r="A66" s="362"/>
      <c r="B66" s="367"/>
      <c r="C66" s="379" t="s">
        <v>175</v>
      </c>
      <c r="D66" s="165">
        <v>257</v>
      </c>
      <c r="E66" s="165">
        <v>23</v>
      </c>
      <c r="F66" s="338">
        <v>109</v>
      </c>
      <c r="G66" s="165">
        <v>74</v>
      </c>
      <c r="H66" s="338">
        <v>9</v>
      </c>
      <c r="I66" s="165">
        <v>1</v>
      </c>
      <c r="J66" s="165">
        <v>41</v>
      </c>
    </row>
    <row r="67" spans="1:10" ht="15" customHeight="1">
      <c r="A67" s="362"/>
      <c r="B67" s="367"/>
      <c r="C67" s="380" t="s">
        <v>175</v>
      </c>
      <c r="D67" s="155">
        <v>100</v>
      </c>
      <c r="E67" s="331">
        <v>8.949416342412452</v>
      </c>
      <c r="F67" s="151">
        <v>42.41245136186771</v>
      </c>
      <c r="G67" s="331">
        <v>28.79377431906615</v>
      </c>
      <c r="H67" s="151">
        <v>3.5019455252918292</v>
      </c>
      <c r="I67" s="331">
        <v>0.38910505836575876</v>
      </c>
      <c r="J67" s="331">
        <v>15.95330739299611</v>
      </c>
    </row>
    <row r="68" spans="1:10" ht="15" customHeight="1">
      <c r="A68" s="362"/>
      <c r="B68" s="367"/>
      <c r="C68" s="381" t="s">
        <v>176</v>
      </c>
      <c r="D68" s="165">
        <v>52</v>
      </c>
      <c r="E68" s="339">
        <v>7</v>
      </c>
      <c r="F68" s="340">
        <v>19</v>
      </c>
      <c r="G68" s="339">
        <v>14</v>
      </c>
      <c r="H68" s="340">
        <v>2</v>
      </c>
      <c r="I68" s="339">
        <v>0</v>
      </c>
      <c r="J68" s="310">
        <v>10</v>
      </c>
    </row>
    <row r="69" spans="1:10" ht="15" customHeight="1">
      <c r="A69" s="362"/>
      <c r="B69" s="367"/>
      <c r="C69" s="382" t="s">
        <v>177</v>
      </c>
      <c r="D69" s="152">
        <v>100</v>
      </c>
      <c r="E69" s="330">
        <v>13.461538461538462</v>
      </c>
      <c r="F69" s="154">
        <v>36.53846153846154</v>
      </c>
      <c r="G69" s="330">
        <v>26.923076923076923</v>
      </c>
      <c r="H69" s="154">
        <v>3.846153846153846</v>
      </c>
      <c r="I69" s="330">
        <v>0</v>
      </c>
      <c r="J69" s="330">
        <v>19.23076923076923</v>
      </c>
    </row>
    <row r="70" spans="1:10" ht="15" customHeight="1">
      <c r="A70" s="362"/>
      <c r="B70" s="367"/>
      <c r="C70" s="379" t="s">
        <v>178</v>
      </c>
      <c r="D70" s="165">
        <v>40</v>
      </c>
      <c r="E70" s="165">
        <v>1</v>
      </c>
      <c r="F70" s="338">
        <v>15</v>
      </c>
      <c r="G70" s="165">
        <v>18</v>
      </c>
      <c r="H70" s="338">
        <v>0</v>
      </c>
      <c r="I70" s="165">
        <v>0</v>
      </c>
      <c r="J70" s="165">
        <v>6</v>
      </c>
    </row>
    <row r="71" spans="1:10" ht="15" customHeight="1">
      <c r="A71" s="362"/>
      <c r="B71" s="367"/>
      <c r="C71" s="380" t="s">
        <v>178</v>
      </c>
      <c r="D71" s="155">
        <v>100</v>
      </c>
      <c r="E71" s="331">
        <v>2.5</v>
      </c>
      <c r="F71" s="151">
        <v>37.5</v>
      </c>
      <c r="G71" s="331">
        <v>45</v>
      </c>
      <c r="H71" s="151">
        <v>0</v>
      </c>
      <c r="I71" s="331">
        <v>0</v>
      </c>
      <c r="J71" s="331">
        <v>15</v>
      </c>
    </row>
    <row r="72" spans="1:10" ht="15" customHeight="1">
      <c r="A72" s="362"/>
      <c r="B72" s="367"/>
      <c r="C72" s="379" t="s">
        <v>179</v>
      </c>
      <c r="D72" s="165">
        <v>71</v>
      </c>
      <c r="E72" s="339">
        <v>10</v>
      </c>
      <c r="F72" s="340">
        <v>34</v>
      </c>
      <c r="G72" s="339">
        <v>17</v>
      </c>
      <c r="H72" s="340">
        <v>3</v>
      </c>
      <c r="I72" s="339">
        <v>0</v>
      </c>
      <c r="J72" s="310">
        <v>7</v>
      </c>
    </row>
    <row r="73" spans="1:10" ht="15" customHeight="1">
      <c r="A73" s="362"/>
      <c r="B73" s="367"/>
      <c r="C73" s="380" t="s">
        <v>179</v>
      </c>
      <c r="D73" s="152">
        <v>100</v>
      </c>
      <c r="E73" s="330">
        <v>14.084507042253522</v>
      </c>
      <c r="F73" s="154">
        <v>47.887323943661976</v>
      </c>
      <c r="G73" s="330">
        <v>23.943661971830988</v>
      </c>
      <c r="H73" s="154">
        <v>4.225352112676057</v>
      </c>
      <c r="I73" s="330">
        <v>0</v>
      </c>
      <c r="J73" s="330">
        <v>9.859154929577466</v>
      </c>
    </row>
    <row r="74" spans="1:10" ht="15" customHeight="1">
      <c r="A74" s="362"/>
      <c r="B74" s="367"/>
      <c r="C74" s="379" t="s">
        <v>180</v>
      </c>
      <c r="D74" s="165">
        <v>0</v>
      </c>
      <c r="E74" s="165">
        <v>0</v>
      </c>
      <c r="F74" s="165">
        <v>0</v>
      </c>
      <c r="G74" s="165">
        <v>0</v>
      </c>
      <c r="H74" s="165">
        <v>0</v>
      </c>
      <c r="I74" s="165">
        <v>0</v>
      </c>
      <c r="J74" s="165">
        <v>0</v>
      </c>
    </row>
    <row r="75" spans="1:10" ht="15" customHeight="1">
      <c r="A75" s="362"/>
      <c r="B75" s="367"/>
      <c r="C75" s="380" t="s">
        <v>180</v>
      </c>
      <c r="D75" s="155">
        <v>100</v>
      </c>
      <c r="E75" s="331">
        <v>0</v>
      </c>
      <c r="F75" s="331">
        <v>0</v>
      </c>
      <c r="G75" s="331">
        <v>0</v>
      </c>
      <c r="H75" s="331">
        <v>0</v>
      </c>
      <c r="I75" s="331">
        <v>0</v>
      </c>
      <c r="J75" s="331">
        <v>0</v>
      </c>
    </row>
    <row r="76" spans="1:10" ht="15" customHeight="1">
      <c r="A76" s="362"/>
      <c r="B76" s="367"/>
      <c r="C76" s="379" t="s">
        <v>2</v>
      </c>
      <c r="D76" s="165">
        <v>7</v>
      </c>
      <c r="E76" s="165">
        <v>1</v>
      </c>
      <c r="F76" s="338">
        <v>3</v>
      </c>
      <c r="G76" s="165">
        <v>1</v>
      </c>
      <c r="H76" s="338">
        <v>0</v>
      </c>
      <c r="I76" s="165">
        <v>0</v>
      </c>
      <c r="J76" s="165">
        <v>2</v>
      </c>
    </row>
    <row r="77" spans="1:10" ht="15" customHeight="1">
      <c r="A77" s="362"/>
      <c r="B77" s="367"/>
      <c r="C77" s="380" t="s">
        <v>2</v>
      </c>
      <c r="D77" s="152">
        <v>100</v>
      </c>
      <c r="E77" s="331">
        <v>14.285714285714285</v>
      </c>
      <c r="F77" s="151">
        <v>42.857142857142854</v>
      </c>
      <c r="G77" s="331">
        <v>14.285714285714285</v>
      </c>
      <c r="H77" s="151">
        <v>0</v>
      </c>
      <c r="I77" s="331">
        <v>0</v>
      </c>
      <c r="J77" s="331">
        <v>28.57142857142857</v>
      </c>
    </row>
    <row r="78" spans="1:10" ht="15" customHeight="1">
      <c r="A78" s="362"/>
      <c r="B78" s="367"/>
      <c r="C78" s="379" t="s">
        <v>181</v>
      </c>
      <c r="D78" s="165">
        <v>3</v>
      </c>
      <c r="E78" s="339">
        <v>0</v>
      </c>
      <c r="F78" s="340">
        <v>3</v>
      </c>
      <c r="G78" s="339">
        <v>0</v>
      </c>
      <c r="H78" s="340">
        <v>0</v>
      </c>
      <c r="I78" s="339">
        <v>0</v>
      </c>
      <c r="J78" s="310">
        <v>0</v>
      </c>
    </row>
    <row r="79" spans="1:10" ht="15" customHeight="1">
      <c r="A79" s="362"/>
      <c r="B79" s="367"/>
      <c r="C79" s="380" t="s">
        <v>181</v>
      </c>
      <c r="D79" s="155">
        <v>100</v>
      </c>
      <c r="E79" s="331">
        <v>0</v>
      </c>
      <c r="F79" s="151">
        <v>100</v>
      </c>
      <c r="G79" s="331">
        <v>0</v>
      </c>
      <c r="H79" s="151">
        <v>0</v>
      </c>
      <c r="I79" s="331">
        <v>0</v>
      </c>
      <c r="J79" s="331">
        <v>0</v>
      </c>
    </row>
    <row r="80" spans="1:10" ht="15" customHeight="1">
      <c r="A80" s="362"/>
      <c r="B80" s="367"/>
      <c r="C80" s="379" t="s">
        <v>182</v>
      </c>
      <c r="D80" s="165">
        <v>111</v>
      </c>
      <c r="E80" s="165">
        <v>6</v>
      </c>
      <c r="F80" s="338">
        <v>41</v>
      </c>
      <c r="G80" s="165">
        <v>34</v>
      </c>
      <c r="H80" s="338">
        <v>5</v>
      </c>
      <c r="I80" s="165">
        <v>1</v>
      </c>
      <c r="J80" s="165">
        <v>24</v>
      </c>
    </row>
    <row r="81" spans="1:10" ht="15" customHeight="1">
      <c r="A81" s="363"/>
      <c r="B81" s="367"/>
      <c r="C81" s="380" t="s">
        <v>182</v>
      </c>
      <c r="D81" s="155">
        <v>100</v>
      </c>
      <c r="E81" s="331">
        <v>5.405405405405405</v>
      </c>
      <c r="F81" s="151">
        <v>36.93693693693693</v>
      </c>
      <c r="G81" s="331">
        <v>30.630630630630627</v>
      </c>
      <c r="H81" s="151">
        <v>4.504504504504504</v>
      </c>
      <c r="I81" s="331">
        <v>0.9009009009009008</v>
      </c>
      <c r="J81" s="331">
        <v>21.62162162162162</v>
      </c>
    </row>
  </sheetData>
  <mergeCells count="45">
    <mergeCell ref="C80:C81"/>
    <mergeCell ref="C62:C63"/>
    <mergeCell ref="B64:B81"/>
    <mergeCell ref="C64:C65"/>
    <mergeCell ref="C66:C67"/>
    <mergeCell ref="C68:C69"/>
    <mergeCell ref="C70:C71"/>
    <mergeCell ref="C72:C73"/>
    <mergeCell ref="C74:C75"/>
    <mergeCell ref="C76:C77"/>
    <mergeCell ref="C78:C79"/>
    <mergeCell ref="C26:C27"/>
    <mergeCell ref="B46:B63"/>
    <mergeCell ref="C46:C47"/>
    <mergeCell ref="C48:C49"/>
    <mergeCell ref="C50:C51"/>
    <mergeCell ref="C52:C53"/>
    <mergeCell ref="C54:C55"/>
    <mergeCell ref="C56:C57"/>
    <mergeCell ref="C58:C59"/>
    <mergeCell ref="C60:C61"/>
    <mergeCell ref="C42:C43"/>
    <mergeCell ref="C44:C45"/>
    <mergeCell ref="B7:B12"/>
    <mergeCell ref="B14:B29"/>
    <mergeCell ref="C14:C15"/>
    <mergeCell ref="C16:C17"/>
    <mergeCell ref="C18:C19"/>
    <mergeCell ref="C20:C21"/>
    <mergeCell ref="C22:C23"/>
    <mergeCell ref="C24:C25"/>
    <mergeCell ref="C34:C35"/>
    <mergeCell ref="C36:C37"/>
    <mergeCell ref="C38:C39"/>
    <mergeCell ref="C40:C41"/>
    <mergeCell ref="A46:A81"/>
    <mergeCell ref="A14:A45"/>
    <mergeCell ref="C28:C29"/>
    <mergeCell ref="C4:C5"/>
    <mergeCell ref="C9:C10"/>
    <mergeCell ref="C7:C8"/>
    <mergeCell ref="C11:C12"/>
    <mergeCell ref="B30:B45"/>
    <mergeCell ref="C30:C31"/>
    <mergeCell ref="C32:C33"/>
  </mergeCells>
  <printOptions/>
  <pageMargins left="0.7874015748031497" right="0.7874015748031497" top="0.5905511811023623" bottom="0.5905511811023623" header="0.5118110236220472" footer="0.5118110236220472"/>
  <pageSetup horizontalDpi="600" verticalDpi="600" orientation="portrait" paperSize="9" r:id="rId1"/>
  <rowBreaks count="1" manualBreakCount="1">
    <brk id="45" max="255" man="1"/>
  </rowBreaks>
</worksheet>
</file>

<file path=xl/worksheets/sheet6.xml><?xml version="1.0" encoding="utf-8"?>
<worksheet xmlns="http://schemas.openxmlformats.org/spreadsheetml/2006/main" xmlns:r="http://schemas.openxmlformats.org/officeDocument/2006/relationships">
  <dimension ref="A1:S45"/>
  <sheetViews>
    <sheetView view="pageBreakPreview" zoomScaleSheetLayoutView="100" workbookViewId="0" topLeftCell="A1">
      <selection activeCell="F27" sqref="F27"/>
    </sheetView>
  </sheetViews>
  <sheetFormatPr defaultColWidth="9.00390625" defaultRowHeight="15" customHeight="1"/>
  <cols>
    <col min="1" max="2" width="2.625" style="2" customWidth="1"/>
    <col min="3" max="3" width="16.625" style="2" customWidth="1"/>
    <col min="4" max="10" width="6.625" style="6" customWidth="1"/>
    <col min="11" max="19" width="9.00390625" style="6" customWidth="1"/>
    <col min="20" max="16384" width="9.00390625" style="2" customWidth="1"/>
  </cols>
  <sheetData>
    <row r="1" ht="15" customHeight="1">
      <c r="C1" s="1" t="s">
        <v>389</v>
      </c>
    </row>
    <row r="3" spans="3:19" s="3" customFormat="1" ht="81" customHeight="1">
      <c r="C3" s="7" t="s">
        <v>0</v>
      </c>
      <c r="D3" s="163" t="s">
        <v>1</v>
      </c>
      <c r="E3" s="163" t="s">
        <v>220</v>
      </c>
      <c r="F3" s="163" t="s">
        <v>382</v>
      </c>
      <c r="G3" s="163" t="s">
        <v>221</v>
      </c>
      <c r="H3" s="163" t="s">
        <v>222</v>
      </c>
      <c r="I3" s="163" t="s">
        <v>223</v>
      </c>
      <c r="J3" s="163" t="s">
        <v>10</v>
      </c>
      <c r="K3" s="109"/>
      <c r="L3" s="109"/>
      <c r="M3" s="109"/>
      <c r="N3" s="109"/>
      <c r="O3" s="109"/>
      <c r="P3" s="109"/>
      <c r="Q3" s="109"/>
      <c r="R3" s="109"/>
      <c r="S3" s="109"/>
    </row>
    <row r="4" spans="3:10" ht="15" customHeight="1">
      <c r="C4" s="348" t="s">
        <v>290</v>
      </c>
      <c r="D4" s="8">
        <f>SUM(E4:J4)</f>
        <v>1291</v>
      </c>
      <c r="E4" s="9">
        <v>79</v>
      </c>
      <c r="F4" s="9">
        <v>347</v>
      </c>
      <c r="G4" s="9">
        <v>515</v>
      </c>
      <c r="H4" s="9">
        <v>87</v>
      </c>
      <c r="I4" s="9">
        <v>11</v>
      </c>
      <c r="J4" s="9">
        <v>252</v>
      </c>
    </row>
    <row r="5" spans="3:10" ht="15" customHeight="1">
      <c r="C5" s="348"/>
      <c r="D5" s="10">
        <v>100</v>
      </c>
      <c r="E5" s="10">
        <f aca="true" t="shared" si="0" ref="E5:J5">E4/$D4%</f>
        <v>6.119287374128582</v>
      </c>
      <c r="F5" s="10">
        <f t="shared" si="0"/>
        <v>26.878388845855927</v>
      </c>
      <c r="G5" s="10">
        <f t="shared" si="0"/>
        <v>39.89155693261038</v>
      </c>
      <c r="H5" s="10">
        <f t="shared" si="0"/>
        <v>6.738962044926414</v>
      </c>
      <c r="I5" s="10">
        <f t="shared" si="0"/>
        <v>0.8520526723470178</v>
      </c>
      <c r="J5" s="10">
        <f t="shared" si="0"/>
        <v>19.519752130131682</v>
      </c>
    </row>
    <row r="6" ht="6" customHeight="1"/>
    <row r="7" spans="2:10" ht="15" customHeight="1">
      <c r="B7" s="349" t="s">
        <v>224</v>
      </c>
      <c r="C7" s="348" t="s">
        <v>298</v>
      </c>
      <c r="D7" s="9">
        <v>746</v>
      </c>
      <c r="E7" s="9">
        <v>63</v>
      </c>
      <c r="F7" s="9">
        <v>236</v>
      </c>
      <c r="G7" s="9">
        <v>231</v>
      </c>
      <c r="H7" s="9">
        <v>41</v>
      </c>
      <c r="I7" s="9">
        <v>5</v>
      </c>
      <c r="J7" s="9">
        <v>170</v>
      </c>
    </row>
    <row r="8" spans="2:10" ht="15" customHeight="1">
      <c r="B8" s="350"/>
      <c r="C8" s="348" t="s">
        <v>3</v>
      </c>
      <c r="D8" s="10">
        <v>100</v>
      </c>
      <c r="E8" s="10">
        <v>8.4</v>
      </c>
      <c r="F8" s="10">
        <v>31.6</v>
      </c>
      <c r="G8" s="10">
        <v>31</v>
      </c>
      <c r="H8" s="10">
        <v>5.5</v>
      </c>
      <c r="I8" s="10">
        <v>0.7</v>
      </c>
      <c r="J8" s="10">
        <v>22.8</v>
      </c>
    </row>
    <row r="9" spans="2:10" ht="15" customHeight="1">
      <c r="B9" s="350"/>
      <c r="C9" s="348" t="s">
        <v>299</v>
      </c>
      <c r="D9" s="9">
        <v>542</v>
      </c>
      <c r="E9" s="9">
        <v>16</v>
      </c>
      <c r="F9" s="9">
        <v>111</v>
      </c>
      <c r="G9" s="9">
        <v>282</v>
      </c>
      <c r="H9" s="9">
        <v>46</v>
      </c>
      <c r="I9" s="9">
        <v>6</v>
      </c>
      <c r="J9" s="9">
        <v>81</v>
      </c>
    </row>
    <row r="10" spans="2:10" ht="15" customHeight="1">
      <c r="B10" s="350"/>
      <c r="C10" s="348" t="s">
        <v>4</v>
      </c>
      <c r="D10" s="10">
        <v>100</v>
      </c>
      <c r="E10" s="10">
        <v>3</v>
      </c>
      <c r="F10" s="10">
        <v>20.5</v>
      </c>
      <c r="G10" s="10">
        <v>52</v>
      </c>
      <c r="H10" s="10">
        <v>8.5</v>
      </c>
      <c r="I10" s="10">
        <v>1.1</v>
      </c>
      <c r="J10" s="10">
        <v>14.9</v>
      </c>
    </row>
    <row r="11" spans="2:10" ht="15" customHeight="1">
      <c r="B11" s="350"/>
      <c r="C11" s="348" t="s">
        <v>5</v>
      </c>
      <c r="D11" s="9">
        <f aca="true" t="shared" si="1" ref="D11:J11">D4-D7-D9</f>
        <v>3</v>
      </c>
      <c r="E11" s="9">
        <f t="shared" si="1"/>
        <v>0</v>
      </c>
      <c r="F11" s="9">
        <f t="shared" si="1"/>
        <v>0</v>
      </c>
      <c r="G11" s="9">
        <f t="shared" si="1"/>
        <v>2</v>
      </c>
      <c r="H11" s="9">
        <f t="shared" si="1"/>
        <v>0</v>
      </c>
      <c r="I11" s="9">
        <f t="shared" si="1"/>
        <v>0</v>
      </c>
      <c r="J11" s="9">
        <f t="shared" si="1"/>
        <v>1</v>
      </c>
    </row>
    <row r="12" spans="2:10" ht="15" customHeight="1">
      <c r="B12" s="351"/>
      <c r="C12" s="348" t="s">
        <v>4</v>
      </c>
      <c r="D12" s="10">
        <v>100</v>
      </c>
      <c r="E12" s="10">
        <f aca="true" t="shared" si="2" ref="E12:J12">E11/$D11%</f>
        <v>0</v>
      </c>
      <c r="F12" s="10">
        <f t="shared" si="2"/>
        <v>0</v>
      </c>
      <c r="G12" s="10">
        <f t="shared" si="2"/>
        <v>66.66666666666667</v>
      </c>
      <c r="H12" s="10">
        <f t="shared" si="2"/>
        <v>0</v>
      </c>
      <c r="I12" s="10">
        <f t="shared" si="2"/>
        <v>0</v>
      </c>
      <c r="J12" s="10">
        <f t="shared" si="2"/>
        <v>33.333333333333336</v>
      </c>
    </row>
    <row r="13" ht="6" customHeight="1"/>
    <row r="14" spans="1:10" ht="15" customHeight="1">
      <c r="A14" s="355" t="s">
        <v>163</v>
      </c>
      <c r="B14" s="353" t="s">
        <v>162</v>
      </c>
      <c r="C14" s="358" t="s">
        <v>174</v>
      </c>
      <c r="D14" s="325">
        <v>745</v>
      </c>
      <c r="E14" s="334">
        <v>63</v>
      </c>
      <c r="F14" s="325">
        <v>236</v>
      </c>
      <c r="G14" s="334">
        <v>231</v>
      </c>
      <c r="H14" s="325">
        <v>40</v>
      </c>
      <c r="I14" s="334">
        <v>5</v>
      </c>
      <c r="J14" s="325">
        <v>170</v>
      </c>
    </row>
    <row r="15" spans="1:10" ht="15" customHeight="1">
      <c r="A15" s="356"/>
      <c r="B15" s="353"/>
      <c r="C15" s="358" t="s">
        <v>174</v>
      </c>
      <c r="D15" s="342">
        <v>100</v>
      </c>
      <c r="E15" s="343">
        <v>8.5</v>
      </c>
      <c r="F15" s="342">
        <v>31.7</v>
      </c>
      <c r="G15" s="343">
        <v>31</v>
      </c>
      <c r="H15" s="342">
        <v>5.4</v>
      </c>
      <c r="I15" s="343">
        <v>0.7</v>
      </c>
      <c r="J15" s="342">
        <v>22.8</v>
      </c>
    </row>
    <row r="16" spans="1:10" ht="15" customHeight="1">
      <c r="A16" s="356"/>
      <c r="B16" s="353"/>
      <c r="C16" s="358" t="s">
        <v>165</v>
      </c>
      <c r="D16" s="325">
        <v>53</v>
      </c>
      <c r="E16" s="334">
        <v>2</v>
      </c>
      <c r="F16" s="325">
        <v>17</v>
      </c>
      <c r="G16" s="334">
        <v>15</v>
      </c>
      <c r="H16" s="325">
        <v>2</v>
      </c>
      <c r="I16" s="334">
        <v>0</v>
      </c>
      <c r="J16" s="325">
        <v>17</v>
      </c>
    </row>
    <row r="17" spans="1:10" ht="15" customHeight="1">
      <c r="A17" s="356"/>
      <c r="B17" s="353"/>
      <c r="C17" s="358" t="s">
        <v>165</v>
      </c>
      <c r="D17" s="327">
        <v>100</v>
      </c>
      <c r="E17" s="344">
        <v>3.8</v>
      </c>
      <c r="F17" s="327">
        <v>32.1</v>
      </c>
      <c r="G17" s="344">
        <v>28.3</v>
      </c>
      <c r="H17" s="327">
        <v>3.8</v>
      </c>
      <c r="I17" s="344">
        <v>0</v>
      </c>
      <c r="J17" s="327">
        <v>32.1</v>
      </c>
    </row>
    <row r="18" spans="1:10" ht="15" customHeight="1">
      <c r="A18" s="356"/>
      <c r="B18" s="353"/>
      <c r="C18" s="358" t="s">
        <v>166</v>
      </c>
      <c r="D18" s="335">
        <v>129</v>
      </c>
      <c r="E18" s="336">
        <v>13</v>
      </c>
      <c r="F18" s="335">
        <v>42</v>
      </c>
      <c r="G18" s="336">
        <v>39</v>
      </c>
      <c r="H18" s="335">
        <v>7</v>
      </c>
      <c r="I18" s="336">
        <v>1</v>
      </c>
      <c r="J18" s="335">
        <v>27</v>
      </c>
    </row>
    <row r="19" spans="1:10" ht="15" customHeight="1">
      <c r="A19" s="356"/>
      <c r="B19" s="353"/>
      <c r="C19" s="358" t="s">
        <v>166</v>
      </c>
      <c r="D19" s="342">
        <v>100</v>
      </c>
      <c r="E19" s="343">
        <v>10.1</v>
      </c>
      <c r="F19" s="342">
        <v>32.6</v>
      </c>
      <c r="G19" s="343">
        <v>30.2</v>
      </c>
      <c r="H19" s="342">
        <v>5.4</v>
      </c>
      <c r="I19" s="343">
        <v>0.8</v>
      </c>
      <c r="J19" s="342">
        <v>20.9</v>
      </c>
    </row>
    <row r="20" spans="1:10" ht="15" customHeight="1">
      <c r="A20" s="356"/>
      <c r="B20" s="353"/>
      <c r="C20" s="358" t="s">
        <v>167</v>
      </c>
      <c r="D20" s="325">
        <v>151</v>
      </c>
      <c r="E20" s="334">
        <v>12</v>
      </c>
      <c r="F20" s="325">
        <v>47</v>
      </c>
      <c r="G20" s="334">
        <v>55</v>
      </c>
      <c r="H20" s="325">
        <v>9</v>
      </c>
      <c r="I20" s="334">
        <v>1</v>
      </c>
      <c r="J20" s="325">
        <v>27</v>
      </c>
    </row>
    <row r="21" spans="1:10" ht="15" customHeight="1">
      <c r="A21" s="356"/>
      <c r="B21" s="353"/>
      <c r="C21" s="358" t="s">
        <v>167</v>
      </c>
      <c r="D21" s="327">
        <v>100</v>
      </c>
      <c r="E21" s="344">
        <v>7.9</v>
      </c>
      <c r="F21" s="327">
        <v>31.1</v>
      </c>
      <c r="G21" s="344">
        <v>36.4</v>
      </c>
      <c r="H21" s="327">
        <v>6</v>
      </c>
      <c r="I21" s="344">
        <v>0.7</v>
      </c>
      <c r="J21" s="327">
        <v>17.9</v>
      </c>
    </row>
    <row r="22" spans="1:10" ht="15" customHeight="1">
      <c r="A22" s="356"/>
      <c r="B22" s="353"/>
      <c r="C22" s="358" t="s">
        <v>168</v>
      </c>
      <c r="D22" s="335">
        <v>225</v>
      </c>
      <c r="E22" s="336">
        <v>19</v>
      </c>
      <c r="F22" s="335">
        <v>79</v>
      </c>
      <c r="G22" s="336">
        <v>58</v>
      </c>
      <c r="H22" s="335">
        <v>17</v>
      </c>
      <c r="I22" s="336">
        <v>1</v>
      </c>
      <c r="J22" s="335">
        <v>51</v>
      </c>
    </row>
    <row r="23" spans="1:10" ht="15" customHeight="1">
      <c r="A23" s="356"/>
      <c r="B23" s="353"/>
      <c r="C23" s="358" t="s">
        <v>168</v>
      </c>
      <c r="D23" s="342">
        <v>100</v>
      </c>
      <c r="E23" s="343">
        <v>8.4</v>
      </c>
      <c r="F23" s="342">
        <v>35.1</v>
      </c>
      <c r="G23" s="343">
        <v>25.8</v>
      </c>
      <c r="H23" s="342">
        <v>7.6</v>
      </c>
      <c r="I23" s="343">
        <v>0.4</v>
      </c>
      <c r="J23" s="342">
        <v>22.7</v>
      </c>
    </row>
    <row r="24" spans="1:10" ht="15" customHeight="1">
      <c r="A24" s="356"/>
      <c r="B24" s="353"/>
      <c r="C24" s="358" t="s">
        <v>169</v>
      </c>
      <c r="D24" s="325">
        <v>142</v>
      </c>
      <c r="E24" s="334">
        <v>15</v>
      </c>
      <c r="F24" s="325">
        <v>41</v>
      </c>
      <c r="G24" s="334">
        <v>47</v>
      </c>
      <c r="H24" s="325">
        <v>4</v>
      </c>
      <c r="I24" s="334">
        <v>2</v>
      </c>
      <c r="J24" s="325">
        <v>33</v>
      </c>
    </row>
    <row r="25" spans="1:10" ht="15" customHeight="1">
      <c r="A25" s="356"/>
      <c r="B25" s="353"/>
      <c r="C25" s="358" t="s">
        <v>169</v>
      </c>
      <c r="D25" s="327">
        <v>100</v>
      </c>
      <c r="E25" s="344">
        <v>10.6</v>
      </c>
      <c r="F25" s="327">
        <v>28.9</v>
      </c>
      <c r="G25" s="344">
        <v>33.1</v>
      </c>
      <c r="H25" s="327">
        <v>2.8</v>
      </c>
      <c r="I25" s="344">
        <v>1.4</v>
      </c>
      <c r="J25" s="327">
        <v>23.2</v>
      </c>
    </row>
    <row r="26" spans="1:10" ht="15" customHeight="1">
      <c r="A26" s="356"/>
      <c r="B26" s="353"/>
      <c r="C26" s="358" t="s">
        <v>170</v>
      </c>
      <c r="D26" s="335">
        <v>31</v>
      </c>
      <c r="E26" s="336">
        <v>2</v>
      </c>
      <c r="F26" s="335">
        <v>8</v>
      </c>
      <c r="G26" s="336">
        <v>11</v>
      </c>
      <c r="H26" s="335">
        <v>1</v>
      </c>
      <c r="I26" s="336">
        <v>0</v>
      </c>
      <c r="J26" s="335">
        <v>9</v>
      </c>
    </row>
    <row r="27" spans="1:10" ht="15" customHeight="1">
      <c r="A27" s="356"/>
      <c r="B27" s="353"/>
      <c r="C27" s="358" t="s">
        <v>170</v>
      </c>
      <c r="D27" s="342">
        <v>100</v>
      </c>
      <c r="E27" s="343">
        <v>6.5</v>
      </c>
      <c r="F27" s="342">
        <v>25.8</v>
      </c>
      <c r="G27" s="343">
        <v>35.5</v>
      </c>
      <c r="H27" s="342">
        <v>3.2</v>
      </c>
      <c r="I27" s="343">
        <v>0</v>
      </c>
      <c r="J27" s="342">
        <v>29</v>
      </c>
    </row>
    <row r="28" spans="1:10" ht="15" customHeight="1">
      <c r="A28" s="356"/>
      <c r="B28" s="353"/>
      <c r="C28" s="358" t="s">
        <v>171</v>
      </c>
      <c r="D28" s="325">
        <v>14</v>
      </c>
      <c r="E28" s="334">
        <v>0</v>
      </c>
      <c r="F28" s="325">
        <v>2</v>
      </c>
      <c r="G28" s="334">
        <v>6</v>
      </c>
      <c r="H28" s="325">
        <v>0</v>
      </c>
      <c r="I28" s="334">
        <v>0</v>
      </c>
      <c r="J28" s="325">
        <v>6</v>
      </c>
    </row>
    <row r="29" spans="1:10" ht="15" customHeight="1" thickBot="1">
      <c r="A29" s="356"/>
      <c r="B29" s="354"/>
      <c r="C29" s="359" t="s">
        <v>171</v>
      </c>
      <c r="D29" s="328">
        <v>100</v>
      </c>
      <c r="E29" s="345">
        <v>0</v>
      </c>
      <c r="F29" s="328">
        <v>14.3</v>
      </c>
      <c r="G29" s="345">
        <v>42.9</v>
      </c>
      <c r="H29" s="328">
        <v>0</v>
      </c>
      <c r="I29" s="345">
        <v>0</v>
      </c>
      <c r="J29" s="328">
        <v>42.9</v>
      </c>
    </row>
    <row r="30" spans="1:10" ht="15" customHeight="1" thickTop="1">
      <c r="A30" s="356"/>
      <c r="B30" s="352" t="s">
        <v>172</v>
      </c>
      <c r="C30" s="360" t="s">
        <v>174</v>
      </c>
      <c r="D30" s="326">
        <v>541</v>
      </c>
      <c r="E30" s="337">
        <v>16</v>
      </c>
      <c r="F30" s="326">
        <v>110</v>
      </c>
      <c r="G30" s="337">
        <v>282</v>
      </c>
      <c r="H30" s="326">
        <v>46</v>
      </c>
      <c r="I30" s="337">
        <v>6</v>
      </c>
      <c r="J30" s="326">
        <v>81</v>
      </c>
    </row>
    <row r="31" spans="1:10" ht="15" customHeight="1">
      <c r="A31" s="356"/>
      <c r="B31" s="353"/>
      <c r="C31" s="358"/>
      <c r="D31" s="327">
        <v>100</v>
      </c>
      <c r="E31" s="344">
        <v>3</v>
      </c>
      <c r="F31" s="327">
        <v>20.3</v>
      </c>
      <c r="G31" s="344">
        <v>52.1</v>
      </c>
      <c r="H31" s="327">
        <v>8.5</v>
      </c>
      <c r="I31" s="344">
        <v>1.1</v>
      </c>
      <c r="J31" s="327">
        <v>15</v>
      </c>
    </row>
    <row r="32" spans="1:10" ht="15" customHeight="1">
      <c r="A32" s="356"/>
      <c r="B32" s="353"/>
      <c r="C32" s="358" t="s">
        <v>165</v>
      </c>
      <c r="D32" s="335">
        <v>37</v>
      </c>
      <c r="E32" s="336">
        <v>2</v>
      </c>
      <c r="F32" s="335">
        <v>3</v>
      </c>
      <c r="G32" s="336">
        <v>16</v>
      </c>
      <c r="H32" s="335">
        <v>5</v>
      </c>
      <c r="I32" s="336">
        <v>3</v>
      </c>
      <c r="J32" s="335">
        <v>8</v>
      </c>
    </row>
    <row r="33" spans="1:10" ht="15" customHeight="1">
      <c r="A33" s="356"/>
      <c r="B33" s="353"/>
      <c r="C33" s="358" t="s">
        <v>165</v>
      </c>
      <c r="D33" s="342">
        <v>100</v>
      </c>
      <c r="E33" s="343">
        <v>5.4</v>
      </c>
      <c r="F33" s="342">
        <v>8.1</v>
      </c>
      <c r="G33" s="343">
        <v>43.2</v>
      </c>
      <c r="H33" s="342">
        <v>13.5</v>
      </c>
      <c r="I33" s="343">
        <v>8.1</v>
      </c>
      <c r="J33" s="342">
        <v>21.6</v>
      </c>
    </row>
    <row r="34" spans="1:10" ht="15" customHeight="1">
      <c r="A34" s="356"/>
      <c r="B34" s="353"/>
      <c r="C34" s="358" t="s">
        <v>166</v>
      </c>
      <c r="D34" s="325">
        <v>68</v>
      </c>
      <c r="E34" s="325">
        <v>4</v>
      </c>
      <c r="F34" s="325">
        <v>13</v>
      </c>
      <c r="G34" s="334">
        <v>33</v>
      </c>
      <c r="H34" s="325">
        <v>11</v>
      </c>
      <c r="I34" s="334">
        <v>1</v>
      </c>
      <c r="J34" s="325">
        <v>6</v>
      </c>
    </row>
    <row r="35" spans="1:10" ht="15" customHeight="1">
      <c r="A35" s="356"/>
      <c r="B35" s="353"/>
      <c r="C35" s="358" t="s">
        <v>166</v>
      </c>
      <c r="D35" s="327">
        <v>100</v>
      </c>
      <c r="E35" s="344">
        <v>5.9</v>
      </c>
      <c r="F35" s="327">
        <v>19.1</v>
      </c>
      <c r="G35" s="344">
        <v>48.5</v>
      </c>
      <c r="H35" s="327">
        <v>16.2</v>
      </c>
      <c r="I35" s="344">
        <v>1.5</v>
      </c>
      <c r="J35" s="327">
        <v>8.8</v>
      </c>
    </row>
    <row r="36" spans="1:10" ht="15" customHeight="1">
      <c r="A36" s="356"/>
      <c r="B36" s="353"/>
      <c r="C36" s="358" t="s">
        <v>167</v>
      </c>
      <c r="D36" s="335">
        <v>96</v>
      </c>
      <c r="E36" s="336">
        <v>2</v>
      </c>
      <c r="F36" s="335">
        <v>25</v>
      </c>
      <c r="G36" s="336">
        <v>46</v>
      </c>
      <c r="H36" s="335">
        <v>8</v>
      </c>
      <c r="I36" s="336">
        <v>1</v>
      </c>
      <c r="J36" s="335">
        <v>14</v>
      </c>
    </row>
    <row r="37" spans="1:10" ht="15" customHeight="1">
      <c r="A37" s="356"/>
      <c r="B37" s="353"/>
      <c r="C37" s="358" t="s">
        <v>167</v>
      </c>
      <c r="D37" s="342">
        <v>100</v>
      </c>
      <c r="E37" s="343">
        <v>2.1</v>
      </c>
      <c r="F37" s="342">
        <v>26</v>
      </c>
      <c r="G37" s="343">
        <v>47.9</v>
      </c>
      <c r="H37" s="342">
        <v>8.3</v>
      </c>
      <c r="I37" s="343">
        <v>1</v>
      </c>
      <c r="J37" s="342">
        <v>14.6</v>
      </c>
    </row>
    <row r="38" spans="1:10" ht="15" customHeight="1">
      <c r="A38" s="356"/>
      <c r="B38" s="353"/>
      <c r="C38" s="358" t="s">
        <v>168</v>
      </c>
      <c r="D38" s="325">
        <v>164</v>
      </c>
      <c r="E38" s="334">
        <v>7</v>
      </c>
      <c r="F38" s="325">
        <v>37</v>
      </c>
      <c r="G38" s="334">
        <v>88</v>
      </c>
      <c r="H38" s="325">
        <v>13</v>
      </c>
      <c r="I38" s="334">
        <v>0</v>
      </c>
      <c r="J38" s="325">
        <v>19</v>
      </c>
    </row>
    <row r="39" spans="1:10" ht="15" customHeight="1">
      <c r="A39" s="356"/>
      <c r="B39" s="353"/>
      <c r="C39" s="358" t="s">
        <v>168</v>
      </c>
      <c r="D39" s="327">
        <v>100</v>
      </c>
      <c r="E39" s="344">
        <v>4.3</v>
      </c>
      <c r="F39" s="327">
        <v>22.6</v>
      </c>
      <c r="G39" s="344">
        <v>53.7</v>
      </c>
      <c r="H39" s="327">
        <v>7.9</v>
      </c>
      <c r="I39" s="344">
        <v>0</v>
      </c>
      <c r="J39" s="327">
        <v>11.6</v>
      </c>
    </row>
    <row r="40" spans="1:10" ht="15" customHeight="1">
      <c r="A40" s="356"/>
      <c r="B40" s="353"/>
      <c r="C40" s="358" t="s">
        <v>169</v>
      </c>
      <c r="D40" s="335">
        <v>120</v>
      </c>
      <c r="E40" s="336">
        <v>1</v>
      </c>
      <c r="F40" s="335">
        <v>23</v>
      </c>
      <c r="G40" s="336">
        <v>66</v>
      </c>
      <c r="H40" s="335">
        <v>9</v>
      </c>
      <c r="I40" s="336">
        <v>1</v>
      </c>
      <c r="J40" s="335">
        <v>20</v>
      </c>
    </row>
    <row r="41" spans="1:10" ht="15" customHeight="1">
      <c r="A41" s="356"/>
      <c r="B41" s="353"/>
      <c r="C41" s="358" t="s">
        <v>169</v>
      </c>
      <c r="D41" s="342">
        <v>100</v>
      </c>
      <c r="E41" s="343">
        <v>0.8</v>
      </c>
      <c r="F41" s="342">
        <v>19.2</v>
      </c>
      <c r="G41" s="343">
        <v>55</v>
      </c>
      <c r="H41" s="342">
        <v>7.5</v>
      </c>
      <c r="I41" s="343">
        <v>0.8</v>
      </c>
      <c r="J41" s="342">
        <v>16.7</v>
      </c>
    </row>
    <row r="42" spans="1:10" ht="15" customHeight="1">
      <c r="A42" s="356"/>
      <c r="B42" s="353"/>
      <c r="C42" s="358" t="s">
        <v>170</v>
      </c>
      <c r="D42" s="325">
        <v>43</v>
      </c>
      <c r="E42" s="334">
        <v>0</v>
      </c>
      <c r="F42" s="325">
        <v>6</v>
      </c>
      <c r="G42" s="334">
        <v>26</v>
      </c>
      <c r="H42" s="325">
        <v>0</v>
      </c>
      <c r="I42" s="334">
        <v>0</v>
      </c>
      <c r="J42" s="325">
        <v>11</v>
      </c>
    </row>
    <row r="43" spans="1:10" ht="15" customHeight="1">
      <c r="A43" s="356"/>
      <c r="B43" s="353"/>
      <c r="C43" s="358" t="s">
        <v>170</v>
      </c>
      <c r="D43" s="327">
        <v>100</v>
      </c>
      <c r="E43" s="344">
        <v>0</v>
      </c>
      <c r="F43" s="327">
        <v>14</v>
      </c>
      <c r="G43" s="344">
        <v>60.5</v>
      </c>
      <c r="H43" s="327">
        <v>0</v>
      </c>
      <c r="I43" s="344">
        <v>0</v>
      </c>
      <c r="J43" s="327">
        <v>25.6</v>
      </c>
    </row>
    <row r="44" spans="1:10" ht="15" customHeight="1">
      <c r="A44" s="356"/>
      <c r="B44" s="353"/>
      <c r="C44" s="358" t="s">
        <v>171</v>
      </c>
      <c r="D44" s="325">
        <v>13</v>
      </c>
      <c r="E44" s="346">
        <v>0</v>
      </c>
      <c r="F44" s="325">
        <v>3</v>
      </c>
      <c r="G44" s="346">
        <v>7</v>
      </c>
      <c r="H44" s="325">
        <v>0</v>
      </c>
      <c r="I44" s="346">
        <v>0</v>
      </c>
      <c r="J44" s="325">
        <v>3</v>
      </c>
    </row>
    <row r="45" spans="1:10" ht="15" customHeight="1">
      <c r="A45" s="357"/>
      <c r="B45" s="353"/>
      <c r="C45" s="358" t="s">
        <v>171</v>
      </c>
      <c r="D45" s="327">
        <v>100</v>
      </c>
      <c r="E45" s="344">
        <v>0</v>
      </c>
      <c r="F45" s="327">
        <v>23.1</v>
      </c>
      <c r="G45" s="344">
        <v>53.8</v>
      </c>
      <c r="H45" s="327">
        <v>0</v>
      </c>
      <c r="I45" s="344">
        <v>0</v>
      </c>
      <c r="J45" s="327">
        <v>23.1</v>
      </c>
    </row>
  </sheetData>
  <mergeCells count="24">
    <mergeCell ref="C44:C45"/>
    <mergeCell ref="B7:B12"/>
    <mergeCell ref="B14:B29"/>
    <mergeCell ref="C14:C15"/>
    <mergeCell ref="C16:C17"/>
    <mergeCell ref="C18:C19"/>
    <mergeCell ref="C20:C21"/>
    <mergeCell ref="C22:C23"/>
    <mergeCell ref="C24:C25"/>
    <mergeCell ref="C26:C27"/>
    <mergeCell ref="C36:C37"/>
    <mergeCell ref="C38:C39"/>
    <mergeCell ref="C40:C41"/>
    <mergeCell ref="C42:C43"/>
    <mergeCell ref="A14:A45"/>
    <mergeCell ref="C28:C29"/>
    <mergeCell ref="C4:C5"/>
    <mergeCell ref="C7:C8"/>
    <mergeCell ref="C11:C12"/>
    <mergeCell ref="C9:C10"/>
    <mergeCell ref="B30:B45"/>
    <mergeCell ref="C30:C31"/>
    <mergeCell ref="C32:C33"/>
    <mergeCell ref="C34:C35"/>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S105"/>
  <sheetViews>
    <sheetView view="pageBreakPreview" zoomScaleSheetLayoutView="100" workbookViewId="0" topLeftCell="A1">
      <selection activeCell="F27" sqref="F27"/>
    </sheetView>
  </sheetViews>
  <sheetFormatPr defaultColWidth="9.00390625" defaultRowHeight="15" customHeight="1"/>
  <cols>
    <col min="1" max="2" width="2.625" style="2" customWidth="1"/>
    <col min="3" max="3" width="16.625" style="2" customWidth="1"/>
    <col min="4" max="10" width="6.625" style="6" customWidth="1"/>
    <col min="11" max="19" width="9.00390625" style="6" customWidth="1"/>
    <col min="20" max="16384" width="9.00390625" style="2" customWidth="1"/>
  </cols>
  <sheetData>
    <row r="1" ht="15" customHeight="1">
      <c r="C1" s="1" t="s">
        <v>390</v>
      </c>
    </row>
    <row r="3" spans="3:19" s="3" customFormat="1" ht="81" customHeight="1">
      <c r="C3" s="7" t="s">
        <v>0</v>
      </c>
      <c r="D3" s="163" t="s">
        <v>1</v>
      </c>
      <c r="E3" s="163" t="s">
        <v>220</v>
      </c>
      <c r="F3" s="163" t="s">
        <v>382</v>
      </c>
      <c r="G3" s="163" t="s">
        <v>221</v>
      </c>
      <c r="H3" s="163" t="s">
        <v>222</v>
      </c>
      <c r="I3" s="163" t="s">
        <v>223</v>
      </c>
      <c r="J3" s="163" t="s">
        <v>10</v>
      </c>
      <c r="K3" s="109"/>
      <c r="L3" s="109"/>
      <c r="M3" s="109"/>
      <c r="N3" s="109"/>
      <c r="O3" s="109"/>
      <c r="P3" s="109"/>
      <c r="Q3" s="109"/>
      <c r="R3" s="109"/>
      <c r="S3" s="109"/>
    </row>
    <row r="4" spans="3:10" ht="15" customHeight="1">
      <c r="C4" s="348" t="s">
        <v>290</v>
      </c>
      <c r="D4" s="8">
        <f>SUM(E4:J4)</f>
        <v>1297</v>
      </c>
      <c r="E4" s="9">
        <v>241</v>
      </c>
      <c r="F4" s="9">
        <v>754</v>
      </c>
      <c r="G4" s="9">
        <v>155</v>
      </c>
      <c r="H4" s="9">
        <v>25</v>
      </c>
      <c r="I4" s="9">
        <v>3</v>
      </c>
      <c r="J4" s="9">
        <v>119</v>
      </c>
    </row>
    <row r="5" spans="3:10" ht="15" customHeight="1">
      <c r="C5" s="348"/>
      <c r="D5" s="10">
        <v>100</v>
      </c>
      <c r="E5" s="10">
        <f aca="true" t="shared" si="0" ref="E5:J5">E4/$D4%</f>
        <v>18.581341557440247</v>
      </c>
      <c r="F5" s="10">
        <f t="shared" si="0"/>
        <v>58.13415574402467</v>
      </c>
      <c r="G5" s="10">
        <f t="shared" si="0"/>
        <v>11.95065535851966</v>
      </c>
      <c r="H5" s="10">
        <f t="shared" si="0"/>
        <v>1.9275250578257517</v>
      </c>
      <c r="I5" s="10">
        <f t="shared" si="0"/>
        <v>0.2313030069390902</v>
      </c>
      <c r="J5" s="10">
        <f t="shared" si="0"/>
        <v>9.175019275250579</v>
      </c>
    </row>
    <row r="6" ht="6" customHeight="1"/>
    <row r="7" spans="2:10" ht="15" customHeight="1">
      <c r="B7" s="349" t="s">
        <v>224</v>
      </c>
      <c r="C7" s="348" t="s">
        <v>298</v>
      </c>
      <c r="D7" s="150">
        <v>749</v>
      </c>
      <c r="E7" s="150">
        <v>181</v>
      </c>
      <c r="F7" s="150">
        <v>420</v>
      </c>
      <c r="G7" s="150">
        <v>61</v>
      </c>
      <c r="H7" s="150">
        <v>8</v>
      </c>
      <c r="I7" s="150">
        <v>2</v>
      </c>
      <c r="J7" s="150">
        <v>77</v>
      </c>
    </row>
    <row r="8" spans="2:10" ht="15" customHeight="1">
      <c r="B8" s="350"/>
      <c r="C8" s="348" t="s">
        <v>3</v>
      </c>
      <c r="D8" s="11">
        <v>100</v>
      </c>
      <c r="E8" s="11">
        <v>24.2</v>
      </c>
      <c r="F8" s="11">
        <v>56.1</v>
      </c>
      <c r="G8" s="11">
        <v>8.1</v>
      </c>
      <c r="H8" s="11">
        <v>1.1</v>
      </c>
      <c r="I8" s="11">
        <v>0.3</v>
      </c>
      <c r="J8" s="11">
        <v>10.3</v>
      </c>
    </row>
    <row r="9" spans="2:10" ht="15" customHeight="1">
      <c r="B9" s="350"/>
      <c r="C9" s="348" t="s">
        <v>299</v>
      </c>
      <c r="D9" s="150">
        <v>545</v>
      </c>
      <c r="E9" s="150">
        <v>59</v>
      </c>
      <c r="F9" s="150">
        <v>333</v>
      </c>
      <c r="G9" s="150">
        <v>93</v>
      </c>
      <c r="H9" s="150">
        <v>17</v>
      </c>
      <c r="I9" s="150">
        <v>1</v>
      </c>
      <c r="J9" s="150">
        <v>42</v>
      </c>
    </row>
    <row r="10" spans="2:10" ht="15" customHeight="1">
      <c r="B10" s="350"/>
      <c r="C10" s="348" t="s">
        <v>4</v>
      </c>
      <c r="D10" s="11">
        <v>100</v>
      </c>
      <c r="E10" s="11">
        <v>10.8</v>
      </c>
      <c r="F10" s="11">
        <v>61.1</v>
      </c>
      <c r="G10" s="11">
        <v>17.1</v>
      </c>
      <c r="H10" s="11">
        <v>3.1</v>
      </c>
      <c r="I10" s="11">
        <v>0.2</v>
      </c>
      <c r="J10" s="11">
        <v>7.7</v>
      </c>
    </row>
    <row r="11" spans="2:10" ht="15" customHeight="1">
      <c r="B11" s="350"/>
      <c r="C11" s="348" t="s">
        <v>5</v>
      </c>
      <c r="D11" s="9">
        <f aca="true" t="shared" si="1" ref="D11:J11">D4-D7-D9</f>
        <v>3</v>
      </c>
      <c r="E11" s="9">
        <f t="shared" si="1"/>
        <v>1</v>
      </c>
      <c r="F11" s="9">
        <f t="shared" si="1"/>
        <v>1</v>
      </c>
      <c r="G11" s="9">
        <f t="shared" si="1"/>
        <v>1</v>
      </c>
      <c r="H11" s="9">
        <f t="shared" si="1"/>
        <v>0</v>
      </c>
      <c r="I11" s="9">
        <f t="shared" si="1"/>
        <v>0</v>
      </c>
      <c r="J11" s="9">
        <f t="shared" si="1"/>
        <v>0</v>
      </c>
    </row>
    <row r="12" spans="2:10" ht="15" customHeight="1">
      <c r="B12" s="351"/>
      <c r="C12" s="348" t="s">
        <v>4</v>
      </c>
      <c r="D12" s="10">
        <v>100</v>
      </c>
      <c r="E12" s="10">
        <f aca="true" t="shared" si="2" ref="E12:J12">E11/$D11%</f>
        <v>33.333333333333336</v>
      </c>
      <c r="F12" s="10">
        <f t="shared" si="2"/>
        <v>33.333333333333336</v>
      </c>
      <c r="G12" s="10">
        <f t="shared" si="2"/>
        <v>33.333333333333336</v>
      </c>
      <c r="H12" s="10">
        <f t="shared" si="2"/>
        <v>0</v>
      </c>
      <c r="I12" s="10">
        <f t="shared" si="2"/>
        <v>0</v>
      </c>
      <c r="J12" s="10">
        <f t="shared" si="2"/>
        <v>0</v>
      </c>
    </row>
    <row r="13" ht="6" customHeight="1"/>
    <row r="14" spans="1:10" ht="15" customHeight="1">
      <c r="A14" s="355" t="s">
        <v>163</v>
      </c>
      <c r="B14" s="353" t="s">
        <v>162</v>
      </c>
      <c r="C14" s="358" t="s">
        <v>174</v>
      </c>
      <c r="D14" s="325">
        <v>748</v>
      </c>
      <c r="E14" s="334">
        <v>181</v>
      </c>
      <c r="F14" s="325">
        <v>420</v>
      </c>
      <c r="G14" s="334">
        <v>60</v>
      </c>
      <c r="H14" s="325">
        <v>8</v>
      </c>
      <c r="I14" s="334">
        <v>2</v>
      </c>
      <c r="J14" s="325">
        <v>77</v>
      </c>
    </row>
    <row r="15" spans="1:10" ht="15" customHeight="1">
      <c r="A15" s="356"/>
      <c r="B15" s="353"/>
      <c r="C15" s="358" t="s">
        <v>174</v>
      </c>
      <c r="D15" s="342">
        <v>100</v>
      </c>
      <c r="E15" s="343">
        <v>24.2</v>
      </c>
      <c r="F15" s="342">
        <v>56.1</v>
      </c>
      <c r="G15" s="343">
        <v>8</v>
      </c>
      <c r="H15" s="342">
        <v>1.1</v>
      </c>
      <c r="I15" s="343">
        <v>0.3</v>
      </c>
      <c r="J15" s="342">
        <v>10.3</v>
      </c>
    </row>
    <row r="16" spans="1:10" ht="15" customHeight="1">
      <c r="A16" s="356"/>
      <c r="B16" s="353"/>
      <c r="C16" s="358" t="s">
        <v>165</v>
      </c>
      <c r="D16" s="325">
        <v>53</v>
      </c>
      <c r="E16" s="334">
        <v>8</v>
      </c>
      <c r="F16" s="325">
        <v>27</v>
      </c>
      <c r="G16" s="334">
        <v>4</v>
      </c>
      <c r="H16" s="325">
        <v>1</v>
      </c>
      <c r="I16" s="334">
        <v>0</v>
      </c>
      <c r="J16" s="325">
        <v>13</v>
      </c>
    </row>
    <row r="17" spans="1:10" ht="15" customHeight="1">
      <c r="A17" s="356"/>
      <c r="B17" s="353"/>
      <c r="C17" s="358" t="s">
        <v>165</v>
      </c>
      <c r="D17" s="327">
        <v>100</v>
      </c>
      <c r="E17" s="344">
        <v>15.1</v>
      </c>
      <c r="F17" s="327">
        <v>50.9</v>
      </c>
      <c r="G17" s="344">
        <v>7.5</v>
      </c>
      <c r="H17" s="327">
        <v>1.9</v>
      </c>
      <c r="I17" s="344">
        <v>0</v>
      </c>
      <c r="J17" s="327">
        <v>24.5</v>
      </c>
    </row>
    <row r="18" spans="1:10" ht="15" customHeight="1">
      <c r="A18" s="356"/>
      <c r="B18" s="353"/>
      <c r="C18" s="358" t="s">
        <v>166</v>
      </c>
      <c r="D18" s="335">
        <v>129</v>
      </c>
      <c r="E18" s="336">
        <v>37</v>
      </c>
      <c r="F18" s="335">
        <v>71</v>
      </c>
      <c r="G18" s="336">
        <v>6</v>
      </c>
      <c r="H18" s="335">
        <v>0</v>
      </c>
      <c r="I18" s="336">
        <v>0</v>
      </c>
      <c r="J18" s="335">
        <v>15</v>
      </c>
    </row>
    <row r="19" spans="1:10" ht="15" customHeight="1">
      <c r="A19" s="356"/>
      <c r="B19" s="353"/>
      <c r="C19" s="358" t="s">
        <v>166</v>
      </c>
      <c r="D19" s="342">
        <v>100</v>
      </c>
      <c r="E19" s="343">
        <v>28.7</v>
      </c>
      <c r="F19" s="342">
        <v>55</v>
      </c>
      <c r="G19" s="343">
        <v>4.7</v>
      </c>
      <c r="H19" s="342">
        <v>0</v>
      </c>
      <c r="I19" s="343">
        <v>0</v>
      </c>
      <c r="J19" s="342">
        <v>11.6</v>
      </c>
    </row>
    <row r="20" spans="1:10" ht="15" customHeight="1">
      <c r="A20" s="356"/>
      <c r="B20" s="353"/>
      <c r="C20" s="358" t="s">
        <v>167</v>
      </c>
      <c r="D20" s="325">
        <v>150</v>
      </c>
      <c r="E20" s="334">
        <v>45</v>
      </c>
      <c r="F20" s="325">
        <v>82</v>
      </c>
      <c r="G20" s="334">
        <v>11</v>
      </c>
      <c r="H20" s="325">
        <v>1</v>
      </c>
      <c r="I20" s="334">
        <v>0</v>
      </c>
      <c r="J20" s="325">
        <v>11</v>
      </c>
    </row>
    <row r="21" spans="1:10" ht="15" customHeight="1">
      <c r="A21" s="356"/>
      <c r="B21" s="353"/>
      <c r="C21" s="358" t="s">
        <v>167</v>
      </c>
      <c r="D21" s="327">
        <v>100</v>
      </c>
      <c r="E21" s="344">
        <v>30</v>
      </c>
      <c r="F21" s="327">
        <v>54.7</v>
      </c>
      <c r="G21" s="344">
        <v>7.3</v>
      </c>
      <c r="H21" s="327">
        <v>0.7</v>
      </c>
      <c r="I21" s="344">
        <v>0</v>
      </c>
      <c r="J21" s="327">
        <v>7.3</v>
      </c>
    </row>
    <row r="22" spans="1:10" ht="15" customHeight="1">
      <c r="A22" s="356"/>
      <c r="B22" s="353"/>
      <c r="C22" s="358" t="s">
        <v>168</v>
      </c>
      <c r="D22" s="335">
        <v>224</v>
      </c>
      <c r="E22" s="336">
        <v>55</v>
      </c>
      <c r="F22" s="335">
        <v>136</v>
      </c>
      <c r="G22" s="336">
        <v>13</v>
      </c>
      <c r="H22" s="335">
        <v>2</v>
      </c>
      <c r="I22" s="336">
        <v>2</v>
      </c>
      <c r="J22" s="335">
        <v>16</v>
      </c>
    </row>
    <row r="23" spans="1:10" ht="15" customHeight="1">
      <c r="A23" s="356"/>
      <c r="B23" s="353"/>
      <c r="C23" s="358" t="s">
        <v>168</v>
      </c>
      <c r="D23" s="342">
        <v>100</v>
      </c>
      <c r="E23" s="343">
        <v>24.6</v>
      </c>
      <c r="F23" s="342">
        <v>60.7</v>
      </c>
      <c r="G23" s="343">
        <v>5.8</v>
      </c>
      <c r="H23" s="342">
        <v>0.9</v>
      </c>
      <c r="I23" s="343">
        <v>0.9</v>
      </c>
      <c r="J23" s="342">
        <v>7.1</v>
      </c>
    </row>
    <row r="24" spans="1:10" ht="15" customHeight="1">
      <c r="A24" s="356"/>
      <c r="B24" s="353"/>
      <c r="C24" s="358" t="s">
        <v>169</v>
      </c>
      <c r="D24" s="325">
        <v>143</v>
      </c>
      <c r="E24" s="334">
        <v>33</v>
      </c>
      <c r="F24" s="325">
        <v>74</v>
      </c>
      <c r="G24" s="334">
        <v>20</v>
      </c>
      <c r="H24" s="325">
        <v>1</v>
      </c>
      <c r="I24" s="334">
        <v>0</v>
      </c>
      <c r="J24" s="325">
        <v>15</v>
      </c>
    </row>
    <row r="25" spans="1:10" ht="15" customHeight="1">
      <c r="A25" s="356"/>
      <c r="B25" s="353"/>
      <c r="C25" s="358" t="s">
        <v>169</v>
      </c>
      <c r="D25" s="327">
        <v>100</v>
      </c>
      <c r="E25" s="344">
        <v>23.1</v>
      </c>
      <c r="F25" s="327">
        <v>51.7</v>
      </c>
      <c r="G25" s="344">
        <v>14</v>
      </c>
      <c r="H25" s="327">
        <v>0.7</v>
      </c>
      <c r="I25" s="344">
        <v>0</v>
      </c>
      <c r="J25" s="327">
        <v>10.5</v>
      </c>
    </row>
    <row r="26" spans="1:10" ht="15" customHeight="1">
      <c r="A26" s="356"/>
      <c r="B26" s="353"/>
      <c r="C26" s="358" t="s">
        <v>170</v>
      </c>
      <c r="D26" s="335">
        <v>32</v>
      </c>
      <c r="E26" s="336">
        <v>3</v>
      </c>
      <c r="F26" s="335">
        <v>21</v>
      </c>
      <c r="G26" s="336">
        <v>4</v>
      </c>
      <c r="H26" s="335">
        <v>1</v>
      </c>
      <c r="I26" s="336">
        <v>0</v>
      </c>
      <c r="J26" s="335">
        <v>3</v>
      </c>
    </row>
    <row r="27" spans="1:10" ht="15" customHeight="1">
      <c r="A27" s="356"/>
      <c r="B27" s="353"/>
      <c r="C27" s="358" t="s">
        <v>170</v>
      </c>
      <c r="D27" s="342">
        <v>100</v>
      </c>
      <c r="E27" s="343">
        <v>9.4</v>
      </c>
      <c r="F27" s="342">
        <v>65.6</v>
      </c>
      <c r="G27" s="343">
        <v>12.5</v>
      </c>
      <c r="H27" s="342">
        <v>3.1</v>
      </c>
      <c r="I27" s="343">
        <v>0</v>
      </c>
      <c r="J27" s="342">
        <v>9.4</v>
      </c>
    </row>
    <row r="28" spans="1:10" ht="15" customHeight="1">
      <c r="A28" s="356"/>
      <c r="B28" s="353"/>
      <c r="C28" s="358" t="s">
        <v>171</v>
      </c>
      <c r="D28" s="325">
        <v>17</v>
      </c>
      <c r="E28" s="334">
        <v>0</v>
      </c>
      <c r="F28" s="325">
        <v>9</v>
      </c>
      <c r="G28" s="334">
        <v>2</v>
      </c>
      <c r="H28" s="325">
        <v>2</v>
      </c>
      <c r="I28" s="334">
        <v>0</v>
      </c>
      <c r="J28" s="325">
        <v>4</v>
      </c>
    </row>
    <row r="29" spans="1:10" ht="15" customHeight="1" thickBot="1">
      <c r="A29" s="356"/>
      <c r="B29" s="354"/>
      <c r="C29" s="359" t="s">
        <v>171</v>
      </c>
      <c r="D29" s="328">
        <v>100</v>
      </c>
      <c r="E29" s="345">
        <v>0</v>
      </c>
      <c r="F29" s="328">
        <v>52.9</v>
      </c>
      <c r="G29" s="345">
        <v>11.8</v>
      </c>
      <c r="H29" s="328">
        <v>11.8</v>
      </c>
      <c r="I29" s="345">
        <v>0</v>
      </c>
      <c r="J29" s="328">
        <v>23.5</v>
      </c>
    </row>
    <row r="30" spans="1:10" ht="15" customHeight="1" thickTop="1">
      <c r="A30" s="356"/>
      <c r="B30" s="352" t="s">
        <v>172</v>
      </c>
      <c r="C30" s="360" t="s">
        <v>174</v>
      </c>
      <c r="D30" s="326">
        <v>544</v>
      </c>
      <c r="E30" s="337">
        <v>59</v>
      </c>
      <c r="F30" s="326">
        <v>332</v>
      </c>
      <c r="G30" s="337">
        <v>93</v>
      </c>
      <c r="H30" s="326">
        <v>17</v>
      </c>
      <c r="I30" s="337">
        <v>1</v>
      </c>
      <c r="J30" s="326">
        <v>42</v>
      </c>
    </row>
    <row r="31" spans="1:10" ht="15" customHeight="1">
      <c r="A31" s="356"/>
      <c r="B31" s="353"/>
      <c r="C31" s="358"/>
      <c r="D31" s="327">
        <v>100</v>
      </c>
      <c r="E31" s="344">
        <v>10.8</v>
      </c>
      <c r="F31" s="327">
        <v>61</v>
      </c>
      <c r="G31" s="344">
        <v>17.1</v>
      </c>
      <c r="H31" s="327">
        <v>3.1</v>
      </c>
      <c r="I31" s="344">
        <v>0.2</v>
      </c>
      <c r="J31" s="327">
        <v>7.7</v>
      </c>
    </row>
    <row r="32" spans="1:10" ht="15" customHeight="1">
      <c r="A32" s="356"/>
      <c r="B32" s="353"/>
      <c r="C32" s="358" t="s">
        <v>165</v>
      </c>
      <c r="D32" s="335">
        <v>37</v>
      </c>
      <c r="E32" s="336">
        <v>4</v>
      </c>
      <c r="F32" s="335">
        <v>21</v>
      </c>
      <c r="G32" s="336">
        <v>5</v>
      </c>
      <c r="H32" s="335">
        <v>1</v>
      </c>
      <c r="I32" s="336">
        <v>1</v>
      </c>
      <c r="J32" s="335">
        <v>5</v>
      </c>
    </row>
    <row r="33" spans="1:10" ht="15" customHeight="1">
      <c r="A33" s="356"/>
      <c r="B33" s="353"/>
      <c r="C33" s="358" t="s">
        <v>165</v>
      </c>
      <c r="D33" s="342">
        <v>100</v>
      </c>
      <c r="E33" s="343">
        <v>10.8</v>
      </c>
      <c r="F33" s="342">
        <v>56.8</v>
      </c>
      <c r="G33" s="343">
        <v>13.5</v>
      </c>
      <c r="H33" s="342">
        <v>2.7</v>
      </c>
      <c r="I33" s="343">
        <v>2.7</v>
      </c>
      <c r="J33" s="342">
        <v>13.5</v>
      </c>
    </row>
    <row r="34" spans="1:10" ht="15" customHeight="1">
      <c r="A34" s="356"/>
      <c r="B34" s="353"/>
      <c r="C34" s="358" t="s">
        <v>166</v>
      </c>
      <c r="D34" s="325">
        <v>67</v>
      </c>
      <c r="E34" s="325">
        <v>8</v>
      </c>
      <c r="F34" s="325">
        <v>40</v>
      </c>
      <c r="G34" s="334">
        <v>14</v>
      </c>
      <c r="H34" s="325">
        <v>0</v>
      </c>
      <c r="I34" s="334">
        <v>0</v>
      </c>
      <c r="J34" s="325">
        <v>5</v>
      </c>
    </row>
    <row r="35" spans="1:10" ht="15" customHeight="1">
      <c r="A35" s="356"/>
      <c r="B35" s="353"/>
      <c r="C35" s="358" t="s">
        <v>166</v>
      </c>
      <c r="D35" s="327">
        <v>100</v>
      </c>
      <c r="E35" s="344">
        <v>11.9</v>
      </c>
      <c r="F35" s="327">
        <v>59.7</v>
      </c>
      <c r="G35" s="344">
        <v>20.9</v>
      </c>
      <c r="H35" s="327">
        <v>0</v>
      </c>
      <c r="I35" s="344">
        <v>0</v>
      </c>
      <c r="J35" s="327">
        <v>7.5</v>
      </c>
    </row>
    <row r="36" spans="1:10" ht="15" customHeight="1">
      <c r="A36" s="356"/>
      <c r="B36" s="353"/>
      <c r="C36" s="358" t="s">
        <v>167</v>
      </c>
      <c r="D36" s="335">
        <v>98</v>
      </c>
      <c r="E36" s="336">
        <v>15</v>
      </c>
      <c r="F36" s="335">
        <v>60</v>
      </c>
      <c r="G36" s="336">
        <v>14</v>
      </c>
      <c r="H36" s="335">
        <v>2</v>
      </c>
      <c r="I36" s="336">
        <v>0</v>
      </c>
      <c r="J36" s="335">
        <v>7</v>
      </c>
    </row>
    <row r="37" spans="1:10" ht="15" customHeight="1">
      <c r="A37" s="356"/>
      <c r="B37" s="353"/>
      <c r="C37" s="358" t="s">
        <v>167</v>
      </c>
      <c r="D37" s="342">
        <v>100</v>
      </c>
      <c r="E37" s="343">
        <v>15.3</v>
      </c>
      <c r="F37" s="342">
        <v>61.2</v>
      </c>
      <c r="G37" s="343">
        <v>14.3</v>
      </c>
      <c r="H37" s="342">
        <v>2</v>
      </c>
      <c r="I37" s="343">
        <v>0</v>
      </c>
      <c r="J37" s="342">
        <v>7.1</v>
      </c>
    </row>
    <row r="38" spans="1:10" ht="15" customHeight="1">
      <c r="A38" s="356"/>
      <c r="B38" s="353"/>
      <c r="C38" s="358" t="s">
        <v>168</v>
      </c>
      <c r="D38" s="325">
        <v>164</v>
      </c>
      <c r="E38" s="334">
        <v>17</v>
      </c>
      <c r="F38" s="325">
        <v>100</v>
      </c>
      <c r="G38" s="334">
        <v>31</v>
      </c>
      <c r="H38" s="325">
        <v>7</v>
      </c>
      <c r="I38" s="334">
        <v>0</v>
      </c>
      <c r="J38" s="325">
        <v>9</v>
      </c>
    </row>
    <row r="39" spans="1:10" ht="15" customHeight="1">
      <c r="A39" s="356"/>
      <c r="B39" s="353"/>
      <c r="C39" s="358" t="s">
        <v>168</v>
      </c>
      <c r="D39" s="327">
        <v>100</v>
      </c>
      <c r="E39" s="344">
        <v>10.4</v>
      </c>
      <c r="F39" s="327">
        <v>61</v>
      </c>
      <c r="G39" s="344">
        <v>18.9</v>
      </c>
      <c r="H39" s="327">
        <v>4.3</v>
      </c>
      <c r="I39" s="344">
        <v>0</v>
      </c>
      <c r="J39" s="327">
        <v>5.5</v>
      </c>
    </row>
    <row r="40" spans="1:10" ht="15" customHeight="1">
      <c r="A40" s="356"/>
      <c r="B40" s="353"/>
      <c r="C40" s="358" t="s">
        <v>169</v>
      </c>
      <c r="D40" s="335">
        <v>119</v>
      </c>
      <c r="E40" s="336">
        <v>13</v>
      </c>
      <c r="F40" s="335">
        <v>78</v>
      </c>
      <c r="G40" s="336">
        <v>15</v>
      </c>
      <c r="H40" s="335">
        <v>7</v>
      </c>
      <c r="I40" s="336">
        <v>0</v>
      </c>
      <c r="J40" s="335">
        <v>6</v>
      </c>
    </row>
    <row r="41" spans="1:10" ht="15" customHeight="1">
      <c r="A41" s="356"/>
      <c r="B41" s="353"/>
      <c r="C41" s="358" t="s">
        <v>169</v>
      </c>
      <c r="D41" s="342">
        <v>100</v>
      </c>
      <c r="E41" s="343">
        <v>10.9</v>
      </c>
      <c r="F41" s="342">
        <v>65.5</v>
      </c>
      <c r="G41" s="343">
        <v>12.6</v>
      </c>
      <c r="H41" s="342">
        <v>5.9</v>
      </c>
      <c r="I41" s="343">
        <v>0</v>
      </c>
      <c r="J41" s="342">
        <v>5</v>
      </c>
    </row>
    <row r="42" spans="1:10" ht="15" customHeight="1">
      <c r="A42" s="356"/>
      <c r="B42" s="353"/>
      <c r="C42" s="358" t="s">
        <v>170</v>
      </c>
      <c r="D42" s="325">
        <v>46</v>
      </c>
      <c r="E42" s="334">
        <v>2</v>
      </c>
      <c r="F42" s="325">
        <v>27</v>
      </c>
      <c r="G42" s="334">
        <v>8</v>
      </c>
      <c r="H42" s="325">
        <v>0</v>
      </c>
      <c r="I42" s="334">
        <v>0</v>
      </c>
      <c r="J42" s="325">
        <v>9</v>
      </c>
    </row>
    <row r="43" spans="1:10" ht="15" customHeight="1">
      <c r="A43" s="356"/>
      <c r="B43" s="353"/>
      <c r="C43" s="358" t="s">
        <v>170</v>
      </c>
      <c r="D43" s="327">
        <v>100</v>
      </c>
      <c r="E43" s="344">
        <v>4.3</v>
      </c>
      <c r="F43" s="327">
        <v>58.7</v>
      </c>
      <c r="G43" s="344">
        <v>17.4</v>
      </c>
      <c r="H43" s="327">
        <v>0</v>
      </c>
      <c r="I43" s="344">
        <v>0</v>
      </c>
      <c r="J43" s="327">
        <v>19.6</v>
      </c>
    </row>
    <row r="44" spans="1:10" ht="15" customHeight="1">
      <c r="A44" s="356"/>
      <c r="B44" s="353"/>
      <c r="C44" s="358" t="s">
        <v>171</v>
      </c>
      <c r="D44" s="335">
        <v>13</v>
      </c>
      <c r="E44" s="336">
        <v>0</v>
      </c>
      <c r="F44" s="335">
        <v>6</v>
      </c>
      <c r="G44" s="336">
        <v>6</v>
      </c>
      <c r="H44" s="335">
        <v>0</v>
      </c>
      <c r="I44" s="336">
        <v>0</v>
      </c>
      <c r="J44" s="335">
        <v>1</v>
      </c>
    </row>
    <row r="45" spans="1:10" ht="15" customHeight="1">
      <c r="A45" s="357"/>
      <c r="B45" s="353"/>
      <c r="C45" s="358" t="s">
        <v>171</v>
      </c>
      <c r="D45" s="327">
        <v>100</v>
      </c>
      <c r="E45" s="344">
        <v>0</v>
      </c>
      <c r="F45" s="327">
        <v>46.2</v>
      </c>
      <c r="G45" s="344">
        <v>46.2</v>
      </c>
      <c r="H45" s="327">
        <v>0</v>
      </c>
      <c r="I45" s="344">
        <v>0</v>
      </c>
      <c r="J45" s="327">
        <v>7.7</v>
      </c>
    </row>
    <row r="46" spans="1:10" ht="15" customHeight="1">
      <c r="A46" s="361" t="s">
        <v>173</v>
      </c>
      <c r="B46" s="367" t="s">
        <v>162</v>
      </c>
      <c r="C46" s="379" t="s">
        <v>174</v>
      </c>
      <c r="D46" s="165">
        <v>748</v>
      </c>
      <c r="E46" s="165">
        <v>181</v>
      </c>
      <c r="F46" s="338">
        <v>419</v>
      </c>
      <c r="G46" s="165">
        <v>61</v>
      </c>
      <c r="H46" s="338">
        <v>8</v>
      </c>
      <c r="I46" s="165">
        <v>2</v>
      </c>
      <c r="J46" s="165">
        <v>77</v>
      </c>
    </row>
    <row r="47" spans="1:10" ht="15" customHeight="1">
      <c r="A47" s="362"/>
      <c r="B47" s="367"/>
      <c r="C47" s="379"/>
      <c r="D47" s="152">
        <v>100</v>
      </c>
      <c r="E47" s="330">
        <v>24.197860962566843</v>
      </c>
      <c r="F47" s="154">
        <v>56.01604278074866</v>
      </c>
      <c r="G47" s="330">
        <v>8.155080213903743</v>
      </c>
      <c r="H47" s="154">
        <v>1.06951871657754</v>
      </c>
      <c r="I47" s="330">
        <v>0.267379679144385</v>
      </c>
      <c r="J47" s="330">
        <v>10.294117647058822</v>
      </c>
    </row>
    <row r="48" spans="1:10" ht="15" customHeight="1">
      <c r="A48" s="362"/>
      <c r="B48" s="367"/>
      <c r="C48" s="379" t="s">
        <v>175</v>
      </c>
      <c r="D48" s="165">
        <v>208</v>
      </c>
      <c r="E48" s="165">
        <v>60</v>
      </c>
      <c r="F48" s="338">
        <v>116</v>
      </c>
      <c r="G48" s="165">
        <v>12</v>
      </c>
      <c r="H48" s="338">
        <v>1</v>
      </c>
      <c r="I48" s="165">
        <v>0</v>
      </c>
      <c r="J48" s="165">
        <v>19</v>
      </c>
    </row>
    <row r="49" spans="1:10" ht="15" customHeight="1">
      <c r="A49" s="362"/>
      <c r="B49" s="367"/>
      <c r="C49" s="380" t="s">
        <v>175</v>
      </c>
      <c r="D49" s="155">
        <v>100</v>
      </c>
      <c r="E49" s="331">
        <v>28.846153846153847</v>
      </c>
      <c r="F49" s="151">
        <v>55.76923076923077</v>
      </c>
      <c r="G49" s="331">
        <v>5.769230769230769</v>
      </c>
      <c r="H49" s="151">
        <v>0.4807692307692307</v>
      </c>
      <c r="I49" s="331">
        <v>0</v>
      </c>
      <c r="J49" s="331">
        <v>9.134615384615385</v>
      </c>
    </row>
    <row r="50" spans="1:10" ht="15" customHeight="1">
      <c r="A50" s="362"/>
      <c r="B50" s="367"/>
      <c r="C50" s="381" t="s">
        <v>176</v>
      </c>
      <c r="D50" s="165">
        <v>207</v>
      </c>
      <c r="E50" s="339">
        <v>58</v>
      </c>
      <c r="F50" s="340">
        <v>104</v>
      </c>
      <c r="G50" s="339">
        <v>18</v>
      </c>
      <c r="H50" s="340">
        <v>1</v>
      </c>
      <c r="I50" s="339">
        <v>1</v>
      </c>
      <c r="J50" s="310">
        <v>25</v>
      </c>
    </row>
    <row r="51" spans="1:10" ht="15" customHeight="1">
      <c r="A51" s="362"/>
      <c r="B51" s="367"/>
      <c r="C51" s="382" t="s">
        <v>177</v>
      </c>
      <c r="D51" s="152">
        <v>100</v>
      </c>
      <c r="E51" s="330">
        <v>28.019323671497588</v>
      </c>
      <c r="F51" s="154">
        <v>50.24154589371981</v>
      </c>
      <c r="G51" s="330">
        <v>8.695652173913045</v>
      </c>
      <c r="H51" s="154">
        <v>0.48309178743961356</v>
      </c>
      <c r="I51" s="330">
        <v>0.48309178743961356</v>
      </c>
      <c r="J51" s="330">
        <v>12.077294685990339</v>
      </c>
    </row>
    <row r="52" spans="1:10" ht="15" customHeight="1">
      <c r="A52" s="362"/>
      <c r="B52" s="367"/>
      <c r="C52" s="379" t="s">
        <v>178</v>
      </c>
      <c r="D52" s="165">
        <v>18</v>
      </c>
      <c r="E52" s="165">
        <v>3</v>
      </c>
      <c r="F52" s="338">
        <v>12</v>
      </c>
      <c r="G52" s="165">
        <v>1</v>
      </c>
      <c r="H52" s="338">
        <v>1</v>
      </c>
      <c r="I52" s="165">
        <v>0</v>
      </c>
      <c r="J52" s="165">
        <v>1</v>
      </c>
    </row>
    <row r="53" spans="1:10" ht="15" customHeight="1">
      <c r="A53" s="362"/>
      <c r="B53" s="367"/>
      <c r="C53" s="380" t="s">
        <v>178</v>
      </c>
      <c r="D53" s="155">
        <v>100</v>
      </c>
      <c r="E53" s="331">
        <v>16.666666666666668</v>
      </c>
      <c r="F53" s="151">
        <v>66.66666666666667</v>
      </c>
      <c r="G53" s="331">
        <v>5.555555555555555</v>
      </c>
      <c r="H53" s="151">
        <v>5.555555555555555</v>
      </c>
      <c r="I53" s="331">
        <v>0</v>
      </c>
      <c r="J53" s="331">
        <v>5.555555555555555</v>
      </c>
    </row>
    <row r="54" spans="1:10" ht="15" customHeight="1">
      <c r="A54" s="362"/>
      <c r="B54" s="367"/>
      <c r="C54" s="379" t="s">
        <v>179</v>
      </c>
      <c r="D54" s="165">
        <v>54</v>
      </c>
      <c r="E54" s="339">
        <v>10</v>
      </c>
      <c r="F54" s="340">
        <v>40</v>
      </c>
      <c r="G54" s="339">
        <v>1</v>
      </c>
      <c r="H54" s="340">
        <v>0</v>
      </c>
      <c r="I54" s="339">
        <v>1</v>
      </c>
      <c r="J54" s="310">
        <v>2</v>
      </c>
    </row>
    <row r="55" spans="1:10" ht="15" customHeight="1">
      <c r="A55" s="362"/>
      <c r="B55" s="367"/>
      <c r="C55" s="380" t="s">
        <v>179</v>
      </c>
      <c r="D55" s="152">
        <v>100</v>
      </c>
      <c r="E55" s="330">
        <v>18.51851851851852</v>
      </c>
      <c r="F55" s="154">
        <v>74.07407407407408</v>
      </c>
      <c r="G55" s="330">
        <v>1.8518518518518516</v>
      </c>
      <c r="H55" s="154">
        <v>0</v>
      </c>
      <c r="I55" s="330">
        <v>1.8518518518518516</v>
      </c>
      <c r="J55" s="330">
        <v>3.7037037037037033</v>
      </c>
    </row>
    <row r="56" spans="1:10" ht="15" customHeight="1">
      <c r="A56" s="362"/>
      <c r="B56" s="367"/>
      <c r="C56" s="379" t="s">
        <v>180</v>
      </c>
      <c r="D56" s="165">
        <v>146</v>
      </c>
      <c r="E56" s="165">
        <v>33</v>
      </c>
      <c r="F56" s="338">
        <v>78</v>
      </c>
      <c r="G56" s="165">
        <v>20</v>
      </c>
      <c r="H56" s="338">
        <v>2</v>
      </c>
      <c r="I56" s="165">
        <v>0</v>
      </c>
      <c r="J56" s="165">
        <v>13</v>
      </c>
    </row>
    <row r="57" spans="1:10" ht="15" customHeight="1">
      <c r="A57" s="362"/>
      <c r="B57" s="367"/>
      <c r="C57" s="380" t="s">
        <v>180</v>
      </c>
      <c r="D57" s="155">
        <v>100</v>
      </c>
      <c r="E57" s="331">
        <v>22.602739726027398</v>
      </c>
      <c r="F57" s="151">
        <v>53.42465753424658</v>
      </c>
      <c r="G57" s="331">
        <v>13.698630136986301</v>
      </c>
      <c r="H57" s="151">
        <v>1.36986301369863</v>
      </c>
      <c r="I57" s="331">
        <v>0</v>
      </c>
      <c r="J57" s="331">
        <v>8.904109589041097</v>
      </c>
    </row>
    <row r="58" spans="1:10" ht="15" customHeight="1">
      <c r="A58" s="362"/>
      <c r="B58" s="367"/>
      <c r="C58" s="379" t="s">
        <v>2</v>
      </c>
      <c r="D58" s="165">
        <v>12</v>
      </c>
      <c r="E58" s="339">
        <v>1</v>
      </c>
      <c r="F58" s="340">
        <v>11</v>
      </c>
      <c r="G58" s="339">
        <v>0</v>
      </c>
      <c r="H58" s="340">
        <v>0</v>
      </c>
      <c r="I58" s="339">
        <v>0</v>
      </c>
      <c r="J58" s="310">
        <v>0</v>
      </c>
    </row>
    <row r="59" spans="1:10" ht="15" customHeight="1">
      <c r="A59" s="362"/>
      <c r="B59" s="367"/>
      <c r="C59" s="380" t="s">
        <v>2</v>
      </c>
      <c r="D59" s="152">
        <v>100</v>
      </c>
      <c r="E59" s="330">
        <v>8.333333333333334</v>
      </c>
      <c r="F59" s="154">
        <v>91.66666666666667</v>
      </c>
      <c r="G59" s="330">
        <v>0</v>
      </c>
      <c r="H59" s="154">
        <v>0</v>
      </c>
      <c r="I59" s="330">
        <v>0</v>
      </c>
      <c r="J59" s="330">
        <v>0</v>
      </c>
    </row>
    <row r="60" spans="1:10" ht="15" customHeight="1">
      <c r="A60" s="362"/>
      <c r="B60" s="367"/>
      <c r="C60" s="379" t="s">
        <v>181</v>
      </c>
      <c r="D60" s="165">
        <v>6</v>
      </c>
      <c r="E60" s="165">
        <v>0</v>
      </c>
      <c r="F60" s="338">
        <v>4</v>
      </c>
      <c r="G60" s="165">
        <v>1</v>
      </c>
      <c r="H60" s="338">
        <v>0</v>
      </c>
      <c r="I60" s="165">
        <v>0</v>
      </c>
      <c r="J60" s="165">
        <v>1</v>
      </c>
    </row>
    <row r="61" spans="1:10" ht="15" customHeight="1">
      <c r="A61" s="362"/>
      <c r="B61" s="367"/>
      <c r="C61" s="380" t="s">
        <v>181</v>
      </c>
      <c r="D61" s="155">
        <v>100</v>
      </c>
      <c r="E61" s="331">
        <v>0</v>
      </c>
      <c r="F61" s="151">
        <v>66.66666666666667</v>
      </c>
      <c r="G61" s="331">
        <v>16.666666666666668</v>
      </c>
      <c r="H61" s="151">
        <v>0</v>
      </c>
      <c r="I61" s="331">
        <v>0</v>
      </c>
      <c r="J61" s="331">
        <v>16.666666666666668</v>
      </c>
    </row>
    <row r="62" spans="1:10" ht="15" customHeight="1">
      <c r="A62" s="362"/>
      <c r="B62" s="367"/>
      <c r="C62" s="379" t="s">
        <v>182</v>
      </c>
      <c r="D62" s="165">
        <v>97</v>
      </c>
      <c r="E62" s="341">
        <v>16</v>
      </c>
      <c r="F62" s="338">
        <v>54</v>
      </c>
      <c r="G62" s="341">
        <v>8</v>
      </c>
      <c r="H62" s="338">
        <v>3</v>
      </c>
      <c r="I62" s="341">
        <v>0</v>
      </c>
      <c r="J62" s="165">
        <v>16</v>
      </c>
    </row>
    <row r="63" spans="1:10" ht="15" customHeight="1" thickBot="1">
      <c r="A63" s="362"/>
      <c r="B63" s="371"/>
      <c r="C63" s="386" t="s">
        <v>182</v>
      </c>
      <c r="D63" s="313">
        <v>100</v>
      </c>
      <c r="E63" s="332">
        <v>16.494845360824744</v>
      </c>
      <c r="F63" s="333">
        <v>55.670103092783506</v>
      </c>
      <c r="G63" s="332">
        <v>8.247422680412372</v>
      </c>
      <c r="H63" s="333">
        <v>3.0927835051546393</v>
      </c>
      <c r="I63" s="332">
        <v>0</v>
      </c>
      <c r="J63" s="332">
        <v>16.494845360824744</v>
      </c>
    </row>
    <row r="64" spans="1:10" ht="15" customHeight="1" thickTop="1">
      <c r="A64" s="362"/>
      <c r="B64" s="363" t="s">
        <v>172</v>
      </c>
      <c r="C64" s="385" t="s">
        <v>174</v>
      </c>
      <c r="D64" s="310">
        <v>544</v>
      </c>
      <c r="E64" s="310">
        <v>59</v>
      </c>
      <c r="F64" s="340">
        <v>332</v>
      </c>
      <c r="G64" s="310">
        <v>93</v>
      </c>
      <c r="H64" s="340">
        <v>17</v>
      </c>
      <c r="I64" s="310">
        <v>1</v>
      </c>
      <c r="J64" s="310">
        <v>42</v>
      </c>
    </row>
    <row r="65" spans="1:10" ht="15" customHeight="1">
      <c r="A65" s="362"/>
      <c r="B65" s="367"/>
      <c r="C65" s="379"/>
      <c r="D65" s="152">
        <v>100</v>
      </c>
      <c r="E65" s="331">
        <v>10.845588235294118</v>
      </c>
      <c r="F65" s="151">
        <v>61.02941176470588</v>
      </c>
      <c r="G65" s="331">
        <v>17.095588235294116</v>
      </c>
      <c r="H65" s="151">
        <v>3.125</v>
      </c>
      <c r="I65" s="331">
        <v>0.1838235294117647</v>
      </c>
      <c r="J65" s="331">
        <v>7.720588235294117</v>
      </c>
    </row>
    <row r="66" spans="1:10" ht="15" customHeight="1">
      <c r="A66" s="362"/>
      <c r="B66" s="367"/>
      <c r="C66" s="379" t="s">
        <v>175</v>
      </c>
      <c r="D66" s="165">
        <v>260</v>
      </c>
      <c r="E66" s="165">
        <v>33</v>
      </c>
      <c r="F66" s="338">
        <v>166</v>
      </c>
      <c r="G66" s="165">
        <v>42</v>
      </c>
      <c r="H66" s="338">
        <v>3</v>
      </c>
      <c r="I66" s="165">
        <v>0</v>
      </c>
      <c r="J66" s="165">
        <v>16</v>
      </c>
    </row>
    <row r="67" spans="1:10" ht="15" customHeight="1">
      <c r="A67" s="362"/>
      <c r="B67" s="367"/>
      <c r="C67" s="380" t="s">
        <v>175</v>
      </c>
      <c r="D67" s="155">
        <v>100</v>
      </c>
      <c r="E67" s="331">
        <v>12.692307692307692</v>
      </c>
      <c r="F67" s="151">
        <v>63.84615384615385</v>
      </c>
      <c r="G67" s="331">
        <v>16.153846153846153</v>
      </c>
      <c r="H67" s="151">
        <v>1.1538461538461537</v>
      </c>
      <c r="I67" s="331">
        <v>0</v>
      </c>
      <c r="J67" s="331">
        <v>6.153846153846153</v>
      </c>
    </row>
    <row r="68" spans="1:10" ht="15" customHeight="1">
      <c r="A68" s="362"/>
      <c r="B68" s="367"/>
      <c r="C68" s="381" t="s">
        <v>176</v>
      </c>
      <c r="D68" s="165">
        <v>52</v>
      </c>
      <c r="E68" s="339">
        <v>7</v>
      </c>
      <c r="F68" s="340">
        <v>24</v>
      </c>
      <c r="G68" s="339">
        <v>12</v>
      </c>
      <c r="H68" s="340">
        <v>6</v>
      </c>
      <c r="I68" s="339">
        <v>1</v>
      </c>
      <c r="J68" s="310">
        <v>2</v>
      </c>
    </row>
    <row r="69" spans="1:10" ht="15" customHeight="1">
      <c r="A69" s="362"/>
      <c r="B69" s="367"/>
      <c r="C69" s="382" t="s">
        <v>177</v>
      </c>
      <c r="D69" s="152">
        <v>100</v>
      </c>
      <c r="E69" s="330">
        <v>13.461538461538462</v>
      </c>
      <c r="F69" s="154">
        <v>46.15384615384615</v>
      </c>
      <c r="G69" s="330">
        <v>23.076923076923077</v>
      </c>
      <c r="H69" s="154">
        <v>11.538461538461538</v>
      </c>
      <c r="I69" s="330">
        <v>1.923076923076923</v>
      </c>
      <c r="J69" s="330">
        <v>3.846153846153846</v>
      </c>
    </row>
    <row r="70" spans="1:10" ht="15" customHeight="1">
      <c r="A70" s="362"/>
      <c r="B70" s="367"/>
      <c r="C70" s="379" t="s">
        <v>178</v>
      </c>
      <c r="D70" s="165">
        <v>40</v>
      </c>
      <c r="E70" s="165">
        <v>3</v>
      </c>
      <c r="F70" s="338">
        <v>24</v>
      </c>
      <c r="G70" s="165">
        <v>8</v>
      </c>
      <c r="H70" s="338">
        <v>1</v>
      </c>
      <c r="I70" s="165">
        <v>0</v>
      </c>
      <c r="J70" s="165">
        <v>4</v>
      </c>
    </row>
    <row r="71" spans="1:10" ht="15" customHeight="1">
      <c r="A71" s="362"/>
      <c r="B71" s="367"/>
      <c r="C71" s="380" t="s">
        <v>178</v>
      </c>
      <c r="D71" s="155">
        <v>100</v>
      </c>
      <c r="E71" s="331">
        <v>7.5</v>
      </c>
      <c r="F71" s="151">
        <v>60</v>
      </c>
      <c r="G71" s="331">
        <v>20</v>
      </c>
      <c r="H71" s="151">
        <v>2.5</v>
      </c>
      <c r="I71" s="331">
        <v>0</v>
      </c>
      <c r="J71" s="331">
        <v>10</v>
      </c>
    </row>
    <row r="72" spans="1:10" ht="15" customHeight="1">
      <c r="A72" s="362"/>
      <c r="B72" s="367"/>
      <c r="C72" s="379" t="s">
        <v>179</v>
      </c>
      <c r="D72" s="165">
        <v>70</v>
      </c>
      <c r="E72" s="339">
        <v>7</v>
      </c>
      <c r="F72" s="340">
        <v>45</v>
      </c>
      <c r="G72" s="339">
        <v>9</v>
      </c>
      <c r="H72" s="340">
        <v>5</v>
      </c>
      <c r="I72" s="339">
        <v>0</v>
      </c>
      <c r="J72" s="310">
        <v>4</v>
      </c>
    </row>
    <row r="73" spans="1:10" ht="15" customHeight="1">
      <c r="A73" s="362"/>
      <c r="B73" s="367"/>
      <c r="C73" s="380" t="s">
        <v>179</v>
      </c>
      <c r="D73" s="152">
        <v>100</v>
      </c>
      <c r="E73" s="330">
        <v>10</v>
      </c>
      <c r="F73" s="154">
        <v>64.28571428571429</v>
      </c>
      <c r="G73" s="330">
        <v>12.857142857142858</v>
      </c>
      <c r="H73" s="154">
        <v>7.142857142857143</v>
      </c>
      <c r="I73" s="330">
        <v>0</v>
      </c>
      <c r="J73" s="330">
        <v>5.714285714285714</v>
      </c>
    </row>
    <row r="74" spans="1:10" ht="15" customHeight="1">
      <c r="A74" s="362"/>
      <c r="B74" s="367"/>
      <c r="C74" s="379" t="s">
        <v>180</v>
      </c>
      <c r="D74" s="165">
        <v>0</v>
      </c>
      <c r="E74" s="165">
        <v>0</v>
      </c>
      <c r="F74" s="338">
        <v>0</v>
      </c>
      <c r="G74" s="165">
        <v>0</v>
      </c>
      <c r="H74" s="338">
        <v>0</v>
      </c>
      <c r="I74" s="165">
        <v>0</v>
      </c>
      <c r="J74" s="165">
        <v>0</v>
      </c>
    </row>
    <row r="75" spans="1:10" ht="15" customHeight="1">
      <c r="A75" s="362"/>
      <c r="B75" s="367"/>
      <c r="C75" s="380" t="s">
        <v>180</v>
      </c>
      <c r="D75" s="155">
        <v>100</v>
      </c>
      <c r="E75" s="331">
        <v>0</v>
      </c>
      <c r="F75" s="151">
        <v>0</v>
      </c>
      <c r="G75" s="331">
        <v>0</v>
      </c>
      <c r="H75" s="151">
        <v>0</v>
      </c>
      <c r="I75" s="331">
        <v>0</v>
      </c>
      <c r="J75" s="331">
        <v>0</v>
      </c>
    </row>
    <row r="76" spans="1:10" ht="15" customHeight="1">
      <c r="A76" s="362"/>
      <c r="B76" s="367"/>
      <c r="C76" s="379" t="s">
        <v>2</v>
      </c>
      <c r="D76" s="165">
        <v>7</v>
      </c>
      <c r="E76" s="339">
        <v>0</v>
      </c>
      <c r="F76" s="340">
        <v>6</v>
      </c>
      <c r="G76" s="339">
        <v>1</v>
      </c>
      <c r="H76" s="340">
        <v>0</v>
      </c>
      <c r="I76" s="339">
        <v>0</v>
      </c>
      <c r="J76" s="310">
        <v>0</v>
      </c>
    </row>
    <row r="77" spans="1:10" ht="15" customHeight="1">
      <c r="A77" s="362"/>
      <c r="B77" s="367"/>
      <c r="C77" s="380" t="s">
        <v>2</v>
      </c>
      <c r="D77" s="152">
        <v>100</v>
      </c>
      <c r="E77" s="330">
        <v>0</v>
      </c>
      <c r="F77" s="154">
        <v>85.71428571428571</v>
      </c>
      <c r="G77" s="330">
        <v>14.285714285714285</v>
      </c>
      <c r="H77" s="154">
        <v>0</v>
      </c>
      <c r="I77" s="330">
        <v>0</v>
      </c>
      <c r="J77" s="330">
        <v>0</v>
      </c>
    </row>
    <row r="78" spans="1:10" ht="15" customHeight="1">
      <c r="A78" s="362"/>
      <c r="B78" s="367"/>
      <c r="C78" s="379" t="s">
        <v>181</v>
      </c>
      <c r="D78" s="165">
        <v>3</v>
      </c>
      <c r="E78" s="165">
        <v>0</v>
      </c>
      <c r="F78" s="338">
        <v>3</v>
      </c>
      <c r="G78" s="165">
        <v>0</v>
      </c>
      <c r="H78" s="338">
        <v>0</v>
      </c>
      <c r="I78" s="165">
        <v>0</v>
      </c>
      <c r="J78" s="165">
        <v>0</v>
      </c>
    </row>
    <row r="79" spans="1:10" ht="15" customHeight="1">
      <c r="A79" s="362"/>
      <c r="B79" s="367"/>
      <c r="C79" s="380" t="s">
        <v>181</v>
      </c>
      <c r="D79" s="155">
        <v>100</v>
      </c>
      <c r="E79" s="331">
        <v>0</v>
      </c>
      <c r="F79" s="151">
        <v>100</v>
      </c>
      <c r="G79" s="331">
        <v>0</v>
      </c>
      <c r="H79" s="151">
        <v>0</v>
      </c>
      <c r="I79" s="331">
        <v>0</v>
      </c>
      <c r="J79" s="331">
        <v>0</v>
      </c>
    </row>
    <row r="80" spans="1:10" ht="15" customHeight="1">
      <c r="A80" s="362"/>
      <c r="B80" s="367"/>
      <c r="C80" s="379" t="s">
        <v>182</v>
      </c>
      <c r="D80" s="165">
        <v>112</v>
      </c>
      <c r="E80" s="341">
        <v>9</v>
      </c>
      <c r="F80" s="338">
        <v>64</v>
      </c>
      <c r="G80" s="341">
        <v>21</v>
      </c>
      <c r="H80" s="338">
        <v>2</v>
      </c>
      <c r="I80" s="341">
        <v>0</v>
      </c>
      <c r="J80" s="165">
        <v>16</v>
      </c>
    </row>
    <row r="81" spans="1:10" ht="15" customHeight="1">
      <c r="A81" s="363"/>
      <c r="B81" s="367"/>
      <c r="C81" s="380" t="s">
        <v>182</v>
      </c>
      <c r="D81" s="155">
        <v>100</v>
      </c>
      <c r="E81" s="331">
        <v>8.035714285714285</v>
      </c>
      <c r="F81" s="151">
        <v>57.14285714285714</v>
      </c>
      <c r="G81" s="331">
        <v>18.75</v>
      </c>
      <c r="H81" s="151">
        <v>1.7857142857142856</v>
      </c>
      <c r="I81" s="331">
        <v>0</v>
      </c>
      <c r="J81" s="331">
        <v>14.285714285714285</v>
      </c>
    </row>
    <row r="82" spans="1:10" ht="15" customHeight="1">
      <c r="A82" s="361" t="s">
        <v>236</v>
      </c>
      <c r="B82" s="367" t="s">
        <v>162</v>
      </c>
      <c r="C82" s="369" t="s">
        <v>174</v>
      </c>
      <c r="D82" s="164">
        <v>701</v>
      </c>
      <c r="E82" s="165">
        <v>176</v>
      </c>
      <c r="F82" s="166">
        <v>389</v>
      </c>
      <c r="G82" s="165">
        <v>55</v>
      </c>
      <c r="H82" s="166">
        <v>8</v>
      </c>
      <c r="I82" s="165">
        <v>2</v>
      </c>
      <c r="J82" s="165">
        <v>71</v>
      </c>
    </row>
    <row r="83" spans="1:10" ht="15" customHeight="1">
      <c r="A83" s="362"/>
      <c r="B83" s="367"/>
      <c r="C83" s="369"/>
      <c r="D83" s="159">
        <v>100</v>
      </c>
      <c r="E83" s="155">
        <v>25.1</v>
      </c>
      <c r="F83" s="153">
        <v>55.5</v>
      </c>
      <c r="G83" s="155">
        <v>7.8</v>
      </c>
      <c r="H83" s="153">
        <v>1.1</v>
      </c>
      <c r="I83" s="155">
        <v>0.3</v>
      </c>
      <c r="J83" s="155">
        <v>10.1</v>
      </c>
    </row>
    <row r="84" spans="1:10" ht="15" customHeight="1">
      <c r="A84" s="362"/>
      <c r="B84" s="367"/>
      <c r="C84" s="370" t="s">
        <v>6</v>
      </c>
      <c r="D84" s="169">
        <v>36</v>
      </c>
      <c r="E84" s="168">
        <v>3</v>
      </c>
      <c r="F84" s="169">
        <v>14</v>
      </c>
      <c r="G84" s="168">
        <v>12</v>
      </c>
      <c r="H84" s="169">
        <v>3</v>
      </c>
      <c r="I84" s="168">
        <v>0</v>
      </c>
      <c r="J84" s="168">
        <v>4</v>
      </c>
    </row>
    <row r="85" spans="1:10" ht="15" customHeight="1">
      <c r="A85" s="362"/>
      <c r="B85" s="367"/>
      <c r="C85" s="370" t="s">
        <v>6</v>
      </c>
      <c r="D85" s="154">
        <v>100</v>
      </c>
      <c r="E85" s="152">
        <v>8.3</v>
      </c>
      <c r="F85" s="154">
        <v>38.9</v>
      </c>
      <c r="G85" s="152">
        <v>33.3</v>
      </c>
      <c r="H85" s="154">
        <v>8.3</v>
      </c>
      <c r="I85" s="152">
        <v>0</v>
      </c>
      <c r="J85" s="152">
        <v>11.1</v>
      </c>
    </row>
    <row r="86" spans="1:10" ht="15" customHeight="1">
      <c r="A86" s="362"/>
      <c r="B86" s="367"/>
      <c r="C86" s="370" t="s">
        <v>7</v>
      </c>
      <c r="D86" s="164">
        <v>223</v>
      </c>
      <c r="E86" s="165">
        <v>39</v>
      </c>
      <c r="F86" s="166">
        <v>140</v>
      </c>
      <c r="G86" s="165">
        <v>22</v>
      </c>
      <c r="H86" s="166">
        <v>1</v>
      </c>
      <c r="I86" s="165">
        <v>0</v>
      </c>
      <c r="J86" s="165">
        <v>21</v>
      </c>
    </row>
    <row r="87" spans="1:10" ht="15" customHeight="1">
      <c r="A87" s="362"/>
      <c r="B87" s="367"/>
      <c r="C87" s="370" t="s">
        <v>7</v>
      </c>
      <c r="D87" s="159">
        <v>100</v>
      </c>
      <c r="E87" s="155">
        <v>17.5</v>
      </c>
      <c r="F87" s="153">
        <v>62.8</v>
      </c>
      <c r="G87" s="155">
        <v>9.9</v>
      </c>
      <c r="H87" s="153">
        <v>0.4</v>
      </c>
      <c r="I87" s="155">
        <v>0</v>
      </c>
      <c r="J87" s="155">
        <v>9.4</v>
      </c>
    </row>
    <row r="88" spans="1:10" ht="15" customHeight="1">
      <c r="A88" s="362"/>
      <c r="B88" s="367"/>
      <c r="C88" s="370" t="s">
        <v>8</v>
      </c>
      <c r="D88" s="169">
        <v>171</v>
      </c>
      <c r="E88" s="168">
        <v>39</v>
      </c>
      <c r="F88" s="169">
        <v>106</v>
      </c>
      <c r="G88" s="168">
        <v>7</v>
      </c>
      <c r="H88" s="169">
        <v>3</v>
      </c>
      <c r="I88" s="168">
        <v>0</v>
      </c>
      <c r="J88" s="168">
        <v>16</v>
      </c>
    </row>
    <row r="89" spans="1:10" ht="15" customHeight="1">
      <c r="A89" s="362"/>
      <c r="B89" s="367"/>
      <c r="C89" s="370" t="s">
        <v>8</v>
      </c>
      <c r="D89" s="154">
        <v>100</v>
      </c>
      <c r="E89" s="152">
        <v>22.8</v>
      </c>
      <c r="F89" s="154">
        <v>62</v>
      </c>
      <c r="G89" s="152">
        <v>4.1</v>
      </c>
      <c r="H89" s="154">
        <v>1.8</v>
      </c>
      <c r="I89" s="152">
        <v>0</v>
      </c>
      <c r="J89" s="152">
        <v>9.4</v>
      </c>
    </row>
    <row r="90" spans="1:10" ht="15" customHeight="1">
      <c r="A90" s="362"/>
      <c r="B90" s="367"/>
      <c r="C90" s="370" t="s">
        <v>9</v>
      </c>
      <c r="D90" s="164">
        <v>170</v>
      </c>
      <c r="E90" s="165">
        <v>68</v>
      </c>
      <c r="F90" s="166">
        <v>76</v>
      </c>
      <c r="G90" s="165">
        <v>11</v>
      </c>
      <c r="H90" s="166">
        <v>1</v>
      </c>
      <c r="I90" s="165">
        <v>0</v>
      </c>
      <c r="J90" s="165">
        <v>14</v>
      </c>
    </row>
    <row r="91" spans="1:10" ht="15" customHeight="1">
      <c r="A91" s="362"/>
      <c r="B91" s="367"/>
      <c r="C91" s="370" t="s">
        <v>9</v>
      </c>
      <c r="D91" s="159">
        <v>100</v>
      </c>
      <c r="E91" s="155">
        <v>40</v>
      </c>
      <c r="F91" s="153">
        <v>44.7</v>
      </c>
      <c r="G91" s="155">
        <v>6.5</v>
      </c>
      <c r="H91" s="153">
        <v>0.6</v>
      </c>
      <c r="I91" s="155">
        <v>0</v>
      </c>
      <c r="J91" s="155">
        <v>8.2</v>
      </c>
    </row>
    <row r="92" spans="1:10" ht="15" customHeight="1">
      <c r="A92" s="362"/>
      <c r="B92" s="367"/>
      <c r="C92" s="370" t="s">
        <v>10</v>
      </c>
      <c r="D92" s="169">
        <v>101</v>
      </c>
      <c r="E92" s="168">
        <v>27</v>
      </c>
      <c r="F92" s="169">
        <v>53</v>
      </c>
      <c r="G92" s="168">
        <v>3</v>
      </c>
      <c r="H92" s="169">
        <v>0</v>
      </c>
      <c r="I92" s="168">
        <v>2</v>
      </c>
      <c r="J92" s="168">
        <v>16</v>
      </c>
    </row>
    <row r="93" spans="1:10" ht="15" customHeight="1" thickBot="1">
      <c r="A93" s="362"/>
      <c r="B93" s="371"/>
      <c r="C93" s="372" t="s">
        <v>10</v>
      </c>
      <c r="D93" s="314">
        <v>100</v>
      </c>
      <c r="E93" s="313">
        <v>26.7</v>
      </c>
      <c r="F93" s="314">
        <v>52.5</v>
      </c>
      <c r="G93" s="313">
        <v>3</v>
      </c>
      <c r="H93" s="314">
        <v>0</v>
      </c>
      <c r="I93" s="313">
        <v>2</v>
      </c>
      <c r="J93" s="313">
        <v>15.8</v>
      </c>
    </row>
    <row r="94" spans="1:10" ht="15" customHeight="1" thickTop="1">
      <c r="A94" s="362"/>
      <c r="B94" s="363" t="s">
        <v>172</v>
      </c>
      <c r="C94" s="368" t="s">
        <v>174</v>
      </c>
      <c r="D94" s="169">
        <v>518</v>
      </c>
      <c r="E94" s="310">
        <v>57</v>
      </c>
      <c r="F94" s="169">
        <v>320</v>
      </c>
      <c r="G94" s="310">
        <v>86</v>
      </c>
      <c r="H94" s="169">
        <v>16</v>
      </c>
      <c r="I94" s="310">
        <v>1</v>
      </c>
      <c r="J94" s="311">
        <v>38</v>
      </c>
    </row>
    <row r="95" spans="1:10" ht="15" customHeight="1">
      <c r="A95" s="362"/>
      <c r="B95" s="367"/>
      <c r="C95" s="369"/>
      <c r="D95" s="154">
        <v>100</v>
      </c>
      <c r="E95" s="152">
        <v>11</v>
      </c>
      <c r="F95" s="154">
        <v>61.8</v>
      </c>
      <c r="G95" s="152">
        <v>16.6</v>
      </c>
      <c r="H95" s="154">
        <v>3.1</v>
      </c>
      <c r="I95" s="152">
        <v>0.2</v>
      </c>
      <c r="J95" s="156">
        <v>7.3</v>
      </c>
    </row>
    <row r="96" spans="1:10" ht="15" customHeight="1">
      <c r="A96" s="362"/>
      <c r="B96" s="367"/>
      <c r="C96" s="370" t="s">
        <v>6</v>
      </c>
      <c r="D96" s="164">
        <v>41</v>
      </c>
      <c r="E96" s="165">
        <v>2</v>
      </c>
      <c r="F96" s="166">
        <v>23</v>
      </c>
      <c r="G96" s="165">
        <v>9</v>
      </c>
      <c r="H96" s="166">
        <v>3</v>
      </c>
      <c r="I96" s="165">
        <v>0</v>
      </c>
      <c r="J96" s="237">
        <v>4</v>
      </c>
    </row>
    <row r="97" spans="1:10" ht="15" customHeight="1">
      <c r="A97" s="362"/>
      <c r="B97" s="367"/>
      <c r="C97" s="370" t="s">
        <v>6</v>
      </c>
      <c r="D97" s="159">
        <v>100</v>
      </c>
      <c r="E97" s="155">
        <v>4.9</v>
      </c>
      <c r="F97" s="153">
        <v>56.1</v>
      </c>
      <c r="G97" s="155">
        <v>22</v>
      </c>
      <c r="H97" s="153">
        <v>7.3</v>
      </c>
      <c r="I97" s="155">
        <v>0</v>
      </c>
      <c r="J97" s="158">
        <v>9.8</v>
      </c>
    </row>
    <row r="98" spans="1:10" ht="15" customHeight="1">
      <c r="A98" s="362"/>
      <c r="B98" s="367"/>
      <c r="C98" s="370" t="s">
        <v>7</v>
      </c>
      <c r="D98" s="169">
        <v>207</v>
      </c>
      <c r="E98" s="168">
        <v>22</v>
      </c>
      <c r="F98" s="169">
        <v>138</v>
      </c>
      <c r="G98" s="168">
        <v>26</v>
      </c>
      <c r="H98" s="169">
        <v>6</v>
      </c>
      <c r="I98" s="168">
        <v>1</v>
      </c>
      <c r="J98" s="238">
        <v>14</v>
      </c>
    </row>
    <row r="99" spans="1:10" ht="15" customHeight="1">
      <c r="A99" s="362"/>
      <c r="B99" s="367"/>
      <c r="C99" s="370" t="s">
        <v>7</v>
      </c>
      <c r="D99" s="154">
        <v>100</v>
      </c>
      <c r="E99" s="152">
        <v>10.6</v>
      </c>
      <c r="F99" s="154">
        <v>66.7</v>
      </c>
      <c r="G99" s="152">
        <v>12.6</v>
      </c>
      <c r="H99" s="154">
        <v>2.9</v>
      </c>
      <c r="I99" s="152">
        <v>0.5</v>
      </c>
      <c r="J99" s="156">
        <v>6.8</v>
      </c>
    </row>
    <row r="100" spans="1:10" ht="15" customHeight="1">
      <c r="A100" s="362"/>
      <c r="B100" s="367"/>
      <c r="C100" s="370" t="s">
        <v>8</v>
      </c>
      <c r="D100" s="164">
        <v>111</v>
      </c>
      <c r="E100" s="165">
        <v>12</v>
      </c>
      <c r="F100" s="166">
        <v>70</v>
      </c>
      <c r="G100" s="165">
        <v>20</v>
      </c>
      <c r="H100" s="166">
        <v>4</v>
      </c>
      <c r="I100" s="165">
        <v>0</v>
      </c>
      <c r="J100" s="237">
        <v>5</v>
      </c>
    </row>
    <row r="101" spans="1:10" ht="15" customHeight="1">
      <c r="A101" s="362"/>
      <c r="B101" s="367"/>
      <c r="C101" s="370" t="s">
        <v>8</v>
      </c>
      <c r="D101" s="159">
        <v>100</v>
      </c>
      <c r="E101" s="155">
        <v>10.8</v>
      </c>
      <c r="F101" s="153">
        <v>63.1</v>
      </c>
      <c r="G101" s="155">
        <v>18</v>
      </c>
      <c r="H101" s="153">
        <v>3.6</v>
      </c>
      <c r="I101" s="155">
        <v>0</v>
      </c>
      <c r="J101" s="158">
        <v>4.5</v>
      </c>
    </row>
    <row r="102" spans="1:10" ht="15" customHeight="1">
      <c r="A102" s="362"/>
      <c r="B102" s="367"/>
      <c r="C102" s="370" t="s">
        <v>9</v>
      </c>
      <c r="D102" s="169">
        <v>92</v>
      </c>
      <c r="E102" s="168">
        <v>15</v>
      </c>
      <c r="F102" s="169">
        <v>52</v>
      </c>
      <c r="G102" s="168">
        <v>19</v>
      </c>
      <c r="H102" s="169">
        <v>2</v>
      </c>
      <c r="I102" s="168">
        <v>0</v>
      </c>
      <c r="J102" s="238">
        <v>4</v>
      </c>
    </row>
    <row r="103" spans="1:10" ht="15" customHeight="1">
      <c r="A103" s="362"/>
      <c r="B103" s="367"/>
      <c r="C103" s="370" t="s">
        <v>9</v>
      </c>
      <c r="D103" s="154">
        <v>100</v>
      </c>
      <c r="E103" s="152">
        <v>16.3</v>
      </c>
      <c r="F103" s="154">
        <v>56.5</v>
      </c>
      <c r="G103" s="152">
        <v>20.7</v>
      </c>
      <c r="H103" s="154">
        <v>2.2</v>
      </c>
      <c r="I103" s="152">
        <v>0</v>
      </c>
      <c r="J103" s="156">
        <v>4.3</v>
      </c>
    </row>
    <row r="104" spans="1:10" ht="15" customHeight="1">
      <c r="A104" s="362"/>
      <c r="B104" s="367"/>
      <c r="C104" s="370" t="s">
        <v>10</v>
      </c>
      <c r="D104" s="164">
        <v>67</v>
      </c>
      <c r="E104" s="165">
        <v>6</v>
      </c>
      <c r="F104" s="166">
        <v>37</v>
      </c>
      <c r="G104" s="165">
        <v>12</v>
      </c>
      <c r="H104" s="166">
        <v>1</v>
      </c>
      <c r="I104" s="165">
        <v>0</v>
      </c>
      <c r="J104" s="237">
        <v>11</v>
      </c>
    </row>
    <row r="105" spans="1:10" ht="15" customHeight="1">
      <c r="A105" s="363"/>
      <c r="B105" s="367"/>
      <c r="C105" s="370" t="s">
        <v>10</v>
      </c>
      <c r="D105" s="159">
        <v>100</v>
      </c>
      <c r="E105" s="155">
        <v>9</v>
      </c>
      <c r="F105" s="153">
        <v>55.2</v>
      </c>
      <c r="G105" s="155">
        <v>17.9</v>
      </c>
      <c r="H105" s="153">
        <v>1.5</v>
      </c>
      <c r="I105" s="155">
        <v>0</v>
      </c>
      <c r="J105" s="158">
        <v>16.4</v>
      </c>
    </row>
  </sheetData>
  <mergeCells count="60">
    <mergeCell ref="C80:C81"/>
    <mergeCell ref="C62:C63"/>
    <mergeCell ref="B64:B81"/>
    <mergeCell ref="C64:C65"/>
    <mergeCell ref="C66:C67"/>
    <mergeCell ref="C68:C69"/>
    <mergeCell ref="C70:C71"/>
    <mergeCell ref="C72:C73"/>
    <mergeCell ref="C74:C75"/>
    <mergeCell ref="C76:C77"/>
    <mergeCell ref="C78:C79"/>
    <mergeCell ref="C54:C55"/>
    <mergeCell ref="C56:C57"/>
    <mergeCell ref="C58:C59"/>
    <mergeCell ref="C60:C61"/>
    <mergeCell ref="C46:C47"/>
    <mergeCell ref="C48:C49"/>
    <mergeCell ref="C50:C51"/>
    <mergeCell ref="C52:C53"/>
    <mergeCell ref="B7:B12"/>
    <mergeCell ref="B14:B29"/>
    <mergeCell ref="C14:C15"/>
    <mergeCell ref="C16:C17"/>
    <mergeCell ref="C18:C19"/>
    <mergeCell ref="C20:C21"/>
    <mergeCell ref="C22:C23"/>
    <mergeCell ref="C24:C25"/>
    <mergeCell ref="C26:C27"/>
    <mergeCell ref="C4:C5"/>
    <mergeCell ref="C9:C10"/>
    <mergeCell ref="C7:C8"/>
    <mergeCell ref="C28:C29"/>
    <mergeCell ref="C11:C12"/>
    <mergeCell ref="C38:C39"/>
    <mergeCell ref="C40:C41"/>
    <mergeCell ref="C42:C43"/>
    <mergeCell ref="C44:C45"/>
    <mergeCell ref="C30:C31"/>
    <mergeCell ref="C32:C33"/>
    <mergeCell ref="C34:C35"/>
    <mergeCell ref="C36:C37"/>
    <mergeCell ref="C102:C103"/>
    <mergeCell ref="C104:C105"/>
    <mergeCell ref="B82:B93"/>
    <mergeCell ref="C82:C83"/>
    <mergeCell ref="C84:C85"/>
    <mergeCell ref="C86:C87"/>
    <mergeCell ref="C88:C89"/>
    <mergeCell ref="C90:C91"/>
    <mergeCell ref="C92:C93"/>
    <mergeCell ref="C94:C95"/>
    <mergeCell ref="C96:C97"/>
    <mergeCell ref="C98:C99"/>
    <mergeCell ref="C100:C101"/>
    <mergeCell ref="A82:A105"/>
    <mergeCell ref="A46:A81"/>
    <mergeCell ref="A14:A45"/>
    <mergeCell ref="B94:B105"/>
    <mergeCell ref="B30:B45"/>
    <mergeCell ref="B46:B63"/>
  </mergeCells>
  <printOptions/>
  <pageMargins left="0.7874015748031497" right="0.7874015748031497" top="0.5905511811023623" bottom="0.5905511811023623" header="0.5118110236220472" footer="0.5118110236220472"/>
  <pageSetup horizontalDpi="600" verticalDpi="600" orientation="portrait" paperSize="9" r:id="rId1"/>
  <rowBreaks count="2" manualBreakCount="2">
    <brk id="45" max="255" man="1"/>
    <brk id="81" max="255" man="1"/>
  </rowBreaks>
</worksheet>
</file>

<file path=xl/worksheets/sheet8.xml><?xml version="1.0" encoding="utf-8"?>
<worksheet xmlns="http://schemas.openxmlformats.org/spreadsheetml/2006/main" xmlns:r="http://schemas.openxmlformats.org/officeDocument/2006/relationships">
  <dimension ref="A1:S153"/>
  <sheetViews>
    <sheetView view="pageBreakPreview" zoomScaleSheetLayoutView="100" workbookViewId="0" topLeftCell="A1">
      <selection activeCell="F27" sqref="F27"/>
    </sheetView>
  </sheetViews>
  <sheetFormatPr defaultColWidth="9.00390625" defaultRowHeight="15" customHeight="1"/>
  <cols>
    <col min="1" max="2" width="2.50390625" style="2" bestFit="1" customWidth="1"/>
    <col min="3" max="3" width="14.50390625" style="2" customWidth="1"/>
    <col min="4" max="4" width="5.25390625" style="6" bestFit="1" customWidth="1"/>
    <col min="5" max="18" width="4.625" style="6" customWidth="1"/>
    <col min="19" max="19" width="9.00390625" style="6" customWidth="1"/>
    <col min="20" max="16384" width="9.00390625" style="2" customWidth="1"/>
  </cols>
  <sheetData>
    <row r="1" ht="15" customHeight="1">
      <c r="C1" s="1" t="s">
        <v>225</v>
      </c>
    </row>
    <row r="3" spans="3:19" s="3" customFormat="1" ht="186" customHeight="1">
      <c r="C3" s="7" t="s">
        <v>0</v>
      </c>
      <c r="D3" s="126" t="s">
        <v>1</v>
      </c>
      <c r="E3" s="5" t="s">
        <v>300</v>
      </c>
      <c r="F3" s="4" t="s">
        <v>226</v>
      </c>
      <c r="G3" s="4" t="s">
        <v>227</v>
      </c>
      <c r="H3" s="4" t="s">
        <v>228</v>
      </c>
      <c r="I3" s="4" t="s">
        <v>229</v>
      </c>
      <c r="J3" s="4" t="s">
        <v>230</v>
      </c>
      <c r="K3" s="4" t="s">
        <v>231</v>
      </c>
      <c r="L3" s="4" t="s">
        <v>301</v>
      </c>
      <c r="M3" s="4" t="s">
        <v>302</v>
      </c>
      <c r="N3" s="4" t="s">
        <v>232</v>
      </c>
      <c r="O3" s="4" t="s">
        <v>233</v>
      </c>
      <c r="P3" s="4" t="s">
        <v>234</v>
      </c>
      <c r="Q3" s="4" t="s">
        <v>235</v>
      </c>
      <c r="R3" s="4" t="s">
        <v>2</v>
      </c>
      <c r="S3" s="109"/>
    </row>
    <row r="4" spans="3:18" ht="15" customHeight="1">
      <c r="C4" s="348" t="s">
        <v>290</v>
      </c>
      <c r="D4" s="8">
        <v>1250</v>
      </c>
      <c r="E4" s="9">
        <v>285</v>
      </c>
      <c r="F4" s="9">
        <v>256</v>
      </c>
      <c r="G4" s="9">
        <v>815</v>
      </c>
      <c r="H4" s="9">
        <v>122</v>
      </c>
      <c r="I4" s="9">
        <v>170</v>
      </c>
      <c r="J4" s="9">
        <v>324</v>
      </c>
      <c r="K4" s="9">
        <v>360</v>
      </c>
      <c r="L4" s="9">
        <v>345</v>
      </c>
      <c r="M4" s="9">
        <v>171</v>
      </c>
      <c r="N4" s="9">
        <v>270</v>
      </c>
      <c r="O4" s="9">
        <v>243</v>
      </c>
      <c r="P4" s="9">
        <v>167</v>
      </c>
      <c r="Q4" s="9">
        <v>111</v>
      </c>
      <c r="R4" s="9">
        <v>24</v>
      </c>
    </row>
    <row r="5" spans="3:18" ht="15" customHeight="1">
      <c r="C5" s="348"/>
      <c r="D5" s="10">
        <v>100</v>
      </c>
      <c r="E5" s="10">
        <f aca="true" t="shared" si="0" ref="E5:R5">E4/$D4%</f>
        <v>22.8</v>
      </c>
      <c r="F5" s="10">
        <f t="shared" si="0"/>
        <v>20.48</v>
      </c>
      <c r="G5" s="10">
        <f t="shared" si="0"/>
        <v>65.2</v>
      </c>
      <c r="H5" s="10">
        <f t="shared" si="0"/>
        <v>9.76</v>
      </c>
      <c r="I5" s="10">
        <f t="shared" si="0"/>
        <v>13.6</v>
      </c>
      <c r="J5" s="10">
        <f t="shared" si="0"/>
        <v>25.92</v>
      </c>
      <c r="K5" s="10">
        <f t="shared" si="0"/>
        <v>28.8</v>
      </c>
      <c r="L5" s="10">
        <f t="shared" si="0"/>
        <v>27.6</v>
      </c>
      <c r="M5" s="10">
        <f t="shared" si="0"/>
        <v>13.68</v>
      </c>
      <c r="N5" s="10">
        <f t="shared" si="0"/>
        <v>21.6</v>
      </c>
      <c r="O5" s="10">
        <f t="shared" si="0"/>
        <v>19.44</v>
      </c>
      <c r="P5" s="10">
        <f t="shared" si="0"/>
        <v>13.36</v>
      </c>
      <c r="Q5" s="10">
        <f t="shared" si="0"/>
        <v>8.88</v>
      </c>
      <c r="R5" s="10">
        <f t="shared" si="0"/>
        <v>1.92</v>
      </c>
    </row>
    <row r="6" ht="6" customHeight="1"/>
    <row r="7" spans="2:18" ht="15" customHeight="1">
      <c r="B7" s="349" t="s">
        <v>224</v>
      </c>
      <c r="C7" s="348" t="s">
        <v>298</v>
      </c>
      <c r="D7" s="9">
        <v>733</v>
      </c>
      <c r="E7" s="9">
        <v>188</v>
      </c>
      <c r="F7" s="9">
        <v>157</v>
      </c>
      <c r="G7" s="9">
        <v>476</v>
      </c>
      <c r="H7" s="9">
        <v>60</v>
      </c>
      <c r="I7" s="9">
        <v>90</v>
      </c>
      <c r="J7" s="9">
        <v>160</v>
      </c>
      <c r="K7" s="9">
        <v>228</v>
      </c>
      <c r="L7" s="9">
        <v>204</v>
      </c>
      <c r="M7" s="9">
        <v>115</v>
      </c>
      <c r="N7" s="9">
        <v>160</v>
      </c>
      <c r="O7" s="9">
        <v>155</v>
      </c>
      <c r="P7" s="9">
        <v>85</v>
      </c>
      <c r="Q7" s="9">
        <v>56</v>
      </c>
      <c r="R7" s="9">
        <v>9</v>
      </c>
    </row>
    <row r="8" spans="2:18" ht="15" customHeight="1">
      <c r="B8" s="350"/>
      <c r="C8" s="348" t="s">
        <v>3</v>
      </c>
      <c r="D8" s="10">
        <v>100</v>
      </c>
      <c r="E8" s="10">
        <v>25.6</v>
      </c>
      <c r="F8" s="10">
        <v>21.4</v>
      </c>
      <c r="G8" s="10">
        <v>64.9</v>
      </c>
      <c r="H8" s="10">
        <v>8.2</v>
      </c>
      <c r="I8" s="10">
        <v>12.3</v>
      </c>
      <c r="J8" s="10">
        <v>21.8</v>
      </c>
      <c r="K8" s="10">
        <v>31.1</v>
      </c>
      <c r="L8" s="10">
        <v>27.8</v>
      </c>
      <c r="M8" s="10">
        <v>15.7</v>
      </c>
      <c r="N8" s="10">
        <v>21.8</v>
      </c>
      <c r="O8" s="10">
        <v>21.1</v>
      </c>
      <c r="P8" s="10">
        <v>11.6</v>
      </c>
      <c r="Q8" s="10">
        <v>7.6</v>
      </c>
      <c r="R8" s="10">
        <v>1.2</v>
      </c>
    </row>
    <row r="9" spans="2:18" ht="15" customHeight="1">
      <c r="B9" s="350"/>
      <c r="C9" s="348" t="s">
        <v>299</v>
      </c>
      <c r="D9" s="9">
        <v>515</v>
      </c>
      <c r="E9" s="9">
        <v>96</v>
      </c>
      <c r="F9" s="9">
        <v>99</v>
      </c>
      <c r="G9" s="9">
        <v>337</v>
      </c>
      <c r="H9" s="9">
        <v>62</v>
      </c>
      <c r="I9" s="9">
        <v>80</v>
      </c>
      <c r="J9" s="9">
        <v>163</v>
      </c>
      <c r="K9" s="9">
        <v>131</v>
      </c>
      <c r="L9" s="9">
        <v>141</v>
      </c>
      <c r="M9" s="9">
        <v>56</v>
      </c>
      <c r="N9" s="9">
        <v>110</v>
      </c>
      <c r="O9" s="9">
        <v>88</v>
      </c>
      <c r="P9" s="9">
        <v>82</v>
      </c>
      <c r="Q9" s="9">
        <v>54</v>
      </c>
      <c r="R9" s="9">
        <v>15</v>
      </c>
    </row>
    <row r="10" spans="2:18" ht="15" customHeight="1">
      <c r="B10" s="350"/>
      <c r="C10" s="348" t="s">
        <v>4</v>
      </c>
      <c r="D10" s="10">
        <v>100</v>
      </c>
      <c r="E10" s="10">
        <v>18.6</v>
      </c>
      <c r="F10" s="10">
        <v>19.2</v>
      </c>
      <c r="G10" s="10">
        <v>65.4</v>
      </c>
      <c r="H10" s="10">
        <v>12</v>
      </c>
      <c r="I10" s="10">
        <v>15.5</v>
      </c>
      <c r="J10" s="10">
        <v>31.7</v>
      </c>
      <c r="K10" s="10">
        <v>25.4</v>
      </c>
      <c r="L10" s="10">
        <v>27.4</v>
      </c>
      <c r="M10" s="10">
        <v>10.9</v>
      </c>
      <c r="N10" s="10">
        <v>21.4</v>
      </c>
      <c r="O10" s="10">
        <v>17.1</v>
      </c>
      <c r="P10" s="10">
        <v>15.9</v>
      </c>
      <c r="Q10" s="10">
        <v>10.5</v>
      </c>
      <c r="R10" s="10">
        <v>2.9</v>
      </c>
    </row>
    <row r="11" spans="2:18" ht="15" customHeight="1">
      <c r="B11" s="350"/>
      <c r="C11" s="348" t="s">
        <v>5</v>
      </c>
      <c r="D11" s="9">
        <f aca="true" t="shared" si="1" ref="D11:R11">D4-D7-D9</f>
        <v>2</v>
      </c>
      <c r="E11" s="9">
        <f t="shared" si="1"/>
        <v>1</v>
      </c>
      <c r="F11" s="9">
        <f t="shared" si="1"/>
        <v>0</v>
      </c>
      <c r="G11" s="9">
        <f t="shared" si="1"/>
        <v>2</v>
      </c>
      <c r="H11" s="9">
        <f t="shared" si="1"/>
        <v>0</v>
      </c>
      <c r="I11" s="9">
        <f t="shared" si="1"/>
        <v>0</v>
      </c>
      <c r="J11" s="9">
        <f t="shared" si="1"/>
        <v>1</v>
      </c>
      <c r="K11" s="9">
        <f t="shared" si="1"/>
        <v>1</v>
      </c>
      <c r="L11" s="9">
        <f t="shared" si="1"/>
        <v>0</v>
      </c>
      <c r="M11" s="9">
        <f t="shared" si="1"/>
        <v>0</v>
      </c>
      <c r="N11" s="9">
        <f t="shared" si="1"/>
        <v>0</v>
      </c>
      <c r="O11" s="9">
        <f t="shared" si="1"/>
        <v>0</v>
      </c>
      <c r="P11" s="9">
        <f t="shared" si="1"/>
        <v>0</v>
      </c>
      <c r="Q11" s="9">
        <f t="shared" si="1"/>
        <v>1</v>
      </c>
      <c r="R11" s="9">
        <f t="shared" si="1"/>
        <v>0</v>
      </c>
    </row>
    <row r="12" spans="2:18" ht="15" customHeight="1">
      <c r="B12" s="351"/>
      <c r="C12" s="348" t="s">
        <v>4</v>
      </c>
      <c r="D12" s="10">
        <v>100</v>
      </c>
      <c r="E12" s="10">
        <f aca="true" t="shared" si="2" ref="E12:R12">E11/$D11%</f>
        <v>50</v>
      </c>
      <c r="F12" s="10">
        <f t="shared" si="2"/>
        <v>0</v>
      </c>
      <c r="G12" s="10">
        <f t="shared" si="2"/>
        <v>100</v>
      </c>
      <c r="H12" s="10">
        <f t="shared" si="2"/>
        <v>0</v>
      </c>
      <c r="I12" s="10">
        <f t="shared" si="2"/>
        <v>0</v>
      </c>
      <c r="J12" s="10">
        <f t="shared" si="2"/>
        <v>50</v>
      </c>
      <c r="K12" s="10">
        <f t="shared" si="2"/>
        <v>50</v>
      </c>
      <c r="L12" s="10">
        <f t="shared" si="2"/>
        <v>0</v>
      </c>
      <c r="M12" s="10">
        <f t="shared" si="2"/>
        <v>0</v>
      </c>
      <c r="N12" s="10">
        <f t="shared" si="2"/>
        <v>0</v>
      </c>
      <c r="O12" s="10">
        <f t="shared" si="2"/>
        <v>0</v>
      </c>
      <c r="P12" s="10">
        <f t="shared" si="2"/>
        <v>0</v>
      </c>
      <c r="Q12" s="10">
        <f t="shared" si="2"/>
        <v>50</v>
      </c>
      <c r="R12" s="10">
        <f t="shared" si="2"/>
        <v>0</v>
      </c>
    </row>
    <row r="13" ht="6" customHeight="1"/>
    <row r="14" spans="1:18" ht="15" customHeight="1">
      <c r="A14" s="355" t="s">
        <v>163</v>
      </c>
      <c r="B14" s="353" t="s">
        <v>162</v>
      </c>
      <c r="C14" s="390" t="s">
        <v>174</v>
      </c>
      <c r="D14" s="127">
        <v>732</v>
      </c>
      <c r="E14" s="128">
        <v>188</v>
      </c>
      <c r="F14" s="88">
        <v>157</v>
      </c>
      <c r="G14" s="128">
        <v>475</v>
      </c>
      <c r="H14" s="88">
        <v>60</v>
      </c>
      <c r="I14" s="128">
        <v>89</v>
      </c>
      <c r="J14" s="88">
        <v>160</v>
      </c>
      <c r="K14" s="128">
        <v>228</v>
      </c>
      <c r="L14" s="88">
        <v>204</v>
      </c>
      <c r="M14" s="128">
        <v>114</v>
      </c>
      <c r="N14" s="88">
        <v>160</v>
      </c>
      <c r="O14" s="128">
        <v>155</v>
      </c>
      <c r="P14" s="88">
        <v>85</v>
      </c>
      <c r="Q14" s="128">
        <v>56</v>
      </c>
      <c r="R14" s="129">
        <v>9</v>
      </c>
    </row>
    <row r="15" spans="1:18" ht="15" customHeight="1">
      <c r="A15" s="356"/>
      <c r="B15" s="353"/>
      <c r="C15" s="390"/>
      <c r="D15" s="138">
        <v>100</v>
      </c>
      <c r="E15" s="139">
        <v>25.7</v>
      </c>
      <c r="F15" s="89">
        <v>21.4</v>
      </c>
      <c r="G15" s="139">
        <v>64.9</v>
      </c>
      <c r="H15" s="89">
        <v>8.2</v>
      </c>
      <c r="I15" s="139">
        <v>12.2</v>
      </c>
      <c r="J15" s="89">
        <v>21.9</v>
      </c>
      <c r="K15" s="139">
        <v>31.1</v>
      </c>
      <c r="L15" s="89">
        <v>27.9</v>
      </c>
      <c r="M15" s="139">
        <v>15.6</v>
      </c>
      <c r="N15" s="89">
        <v>21.9</v>
      </c>
      <c r="O15" s="139">
        <v>21.2</v>
      </c>
      <c r="P15" s="89">
        <v>11.6</v>
      </c>
      <c r="Q15" s="139">
        <v>7.7</v>
      </c>
      <c r="R15" s="140">
        <v>1.2</v>
      </c>
    </row>
    <row r="16" spans="1:18" ht="15" customHeight="1">
      <c r="A16" s="356"/>
      <c r="B16" s="353"/>
      <c r="C16" s="390" t="s">
        <v>165</v>
      </c>
      <c r="D16" s="130">
        <v>53</v>
      </c>
      <c r="E16" s="128">
        <v>8</v>
      </c>
      <c r="F16" s="131">
        <v>10</v>
      </c>
      <c r="G16" s="128">
        <v>36</v>
      </c>
      <c r="H16" s="131">
        <v>4</v>
      </c>
      <c r="I16" s="128">
        <v>5</v>
      </c>
      <c r="J16" s="131">
        <v>9</v>
      </c>
      <c r="K16" s="128">
        <v>10</v>
      </c>
      <c r="L16" s="131">
        <v>18</v>
      </c>
      <c r="M16" s="128">
        <v>11</v>
      </c>
      <c r="N16" s="131">
        <v>15</v>
      </c>
      <c r="O16" s="128">
        <v>11</v>
      </c>
      <c r="P16" s="131">
        <v>5</v>
      </c>
      <c r="Q16" s="128">
        <v>6</v>
      </c>
      <c r="R16" s="129">
        <v>0</v>
      </c>
    </row>
    <row r="17" spans="1:18" ht="15" customHeight="1">
      <c r="A17" s="356"/>
      <c r="B17" s="353"/>
      <c r="C17" s="390" t="s">
        <v>165</v>
      </c>
      <c r="D17" s="141">
        <v>100</v>
      </c>
      <c r="E17" s="139">
        <v>15.1</v>
      </c>
      <c r="F17" s="142">
        <v>18.9</v>
      </c>
      <c r="G17" s="139">
        <v>67.9</v>
      </c>
      <c r="H17" s="142">
        <v>7.5</v>
      </c>
      <c r="I17" s="139">
        <v>9.4</v>
      </c>
      <c r="J17" s="142">
        <v>17</v>
      </c>
      <c r="K17" s="139">
        <v>18.9</v>
      </c>
      <c r="L17" s="142">
        <v>34</v>
      </c>
      <c r="M17" s="139">
        <v>20.8</v>
      </c>
      <c r="N17" s="142">
        <v>28.3</v>
      </c>
      <c r="O17" s="139">
        <v>20.8</v>
      </c>
      <c r="P17" s="142">
        <v>9.4</v>
      </c>
      <c r="Q17" s="139">
        <v>11.3</v>
      </c>
      <c r="R17" s="140">
        <v>0</v>
      </c>
    </row>
    <row r="18" spans="1:18" ht="15" customHeight="1">
      <c r="A18" s="356"/>
      <c r="B18" s="353"/>
      <c r="C18" s="390" t="s">
        <v>166</v>
      </c>
      <c r="D18" s="132">
        <v>125</v>
      </c>
      <c r="E18" s="133">
        <v>21</v>
      </c>
      <c r="F18" s="132">
        <v>34</v>
      </c>
      <c r="G18" s="133">
        <v>75</v>
      </c>
      <c r="H18" s="132">
        <v>14</v>
      </c>
      <c r="I18" s="133">
        <v>9</v>
      </c>
      <c r="J18" s="132">
        <v>28</v>
      </c>
      <c r="K18" s="133">
        <v>37</v>
      </c>
      <c r="L18" s="132">
        <v>33</v>
      </c>
      <c r="M18" s="128">
        <v>24</v>
      </c>
      <c r="N18" s="132">
        <v>40</v>
      </c>
      <c r="O18" s="133">
        <v>27</v>
      </c>
      <c r="P18" s="132">
        <v>13</v>
      </c>
      <c r="Q18" s="133">
        <v>4</v>
      </c>
      <c r="R18" s="134">
        <v>2</v>
      </c>
    </row>
    <row r="19" spans="1:18" ht="15" customHeight="1">
      <c r="A19" s="356"/>
      <c r="B19" s="353"/>
      <c r="C19" s="390" t="s">
        <v>166</v>
      </c>
      <c r="D19" s="143">
        <v>100</v>
      </c>
      <c r="E19" s="144">
        <v>16.8</v>
      </c>
      <c r="F19" s="143">
        <v>27.2</v>
      </c>
      <c r="G19" s="144">
        <v>60</v>
      </c>
      <c r="H19" s="143">
        <v>11.2</v>
      </c>
      <c r="I19" s="144">
        <v>7.2</v>
      </c>
      <c r="J19" s="143">
        <v>22.4</v>
      </c>
      <c r="K19" s="144">
        <v>29.6</v>
      </c>
      <c r="L19" s="143">
        <v>26.4</v>
      </c>
      <c r="M19" s="144">
        <v>19.2</v>
      </c>
      <c r="N19" s="143">
        <v>32</v>
      </c>
      <c r="O19" s="144">
        <v>21.6</v>
      </c>
      <c r="P19" s="143">
        <v>10.4</v>
      </c>
      <c r="Q19" s="144">
        <v>3.2</v>
      </c>
      <c r="R19" s="145">
        <v>1.6</v>
      </c>
    </row>
    <row r="20" spans="1:18" ht="15" customHeight="1">
      <c r="A20" s="356"/>
      <c r="B20" s="353"/>
      <c r="C20" s="390" t="s">
        <v>167</v>
      </c>
      <c r="D20" s="130">
        <v>143</v>
      </c>
      <c r="E20" s="128">
        <v>34</v>
      </c>
      <c r="F20" s="131">
        <v>35</v>
      </c>
      <c r="G20" s="128">
        <v>89</v>
      </c>
      <c r="H20" s="131">
        <v>8</v>
      </c>
      <c r="I20" s="128">
        <v>20</v>
      </c>
      <c r="J20" s="131">
        <v>31</v>
      </c>
      <c r="K20" s="128">
        <v>42</v>
      </c>
      <c r="L20" s="131">
        <v>44</v>
      </c>
      <c r="M20" s="128">
        <v>23</v>
      </c>
      <c r="N20" s="131">
        <v>31</v>
      </c>
      <c r="O20" s="128">
        <v>29</v>
      </c>
      <c r="P20" s="131">
        <v>17</v>
      </c>
      <c r="Q20" s="128">
        <v>9</v>
      </c>
      <c r="R20" s="129">
        <v>0</v>
      </c>
    </row>
    <row r="21" spans="1:18" ht="15" customHeight="1">
      <c r="A21" s="356"/>
      <c r="B21" s="353"/>
      <c r="C21" s="390" t="s">
        <v>167</v>
      </c>
      <c r="D21" s="141">
        <v>100</v>
      </c>
      <c r="E21" s="139">
        <v>23.8</v>
      </c>
      <c r="F21" s="142">
        <v>24.5</v>
      </c>
      <c r="G21" s="139">
        <v>62.2</v>
      </c>
      <c r="H21" s="142">
        <v>5.6</v>
      </c>
      <c r="I21" s="139">
        <v>14</v>
      </c>
      <c r="J21" s="142">
        <v>21.7</v>
      </c>
      <c r="K21" s="139">
        <v>29.4</v>
      </c>
      <c r="L21" s="142">
        <v>30.8</v>
      </c>
      <c r="M21" s="139">
        <v>16.1</v>
      </c>
      <c r="N21" s="142">
        <v>21.7</v>
      </c>
      <c r="O21" s="139">
        <v>20.3</v>
      </c>
      <c r="P21" s="142">
        <v>11.9</v>
      </c>
      <c r="Q21" s="139">
        <v>6.3</v>
      </c>
      <c r="R21" s="140">
        <v>0</v>
      </c>
    </row>
    <row r="22" spans="1:18" ht="15" customHeight="1">
      <c r="A22" s="356"/>
      <c r="B22" s="353"/>
      <c r="C22" s="390" t="s">
        <v>168</v>
      </c>
      <c r="D22" s="132">
        <v>217</v>
      </c>
      <c r="E22" s="133">
        <v>59</v>
      </c>
      <c r="F22" s="132">
        <v>47</v>
      </c>
      <c r="G22" s="133">
        <v>144</v>
      </c>
      <c r="H22" s="132">
        <v>20</v>
      </c>
      <c r="I22" s="133">
        <v>26</v>
      </c>
      <c r="J22" s="132">
        <v>55</v>
      </c>
      <c r="K22" s="133">
        <v>71</v>
      </c>
      <c r="L22" s="132">
        <v>55</v>
      </c>
      <c r="M22" s="133">
        <v>34</v>
      </c>
      <c r="N22" s="132">
        <v>35</v>
      </c>
      <c r="O22" s="133">
        <v>52</v>
      </c>
      <c r="P22" s="132">
        <v>33</v>
      </c>
      <c r="Q22" s="133">
        <v>13</v>
      </c>
      <c r="R22" s="134">
        <v>2</v>
      </c>
    </row>
    <row r="23" spans="1:18" ht="15" customHeight="1">
      <c r="A23" s="356"/>
      <c r="B23" s="353"/>
      <c r="C23" s="390" t="s">
        <v>168</v>
      </c>
      <c r="D23" s="143">
        <v>100</v>
      </c>
      <c r="E23" s="144">
        <v>27.2</v>
      </c>
      <c r="F23" s="143">
        <v>21.7</v>
      </c>
      <c r="G23" s="144">
        <v>66.4</v>
      </c>
      <c r="H23" s="143">
        <v>9.2</v>
      </c>
      <c r="I23" s="144">
        <v>12</v>
      </c>
      <c r="J23" s="143">
        <v>25.3</v>
      </c>
      <c r="K23" s="144">
        <v>32.7</v>
      </c>
      <c r="L23" s="143">
        <v>25.3</v>
      </c>
      <c r="M23" s="144">
        <v>15.7</v>
      </c>
      <c r="N23" s="143">
        <v>16.1</v>
      </c>
      <c r="O23" s="144">
        <v>24</v>
      </c>
      <c r="P23" s="143">
        <v>15.2</v>
      </c>
      <c r="Q23" s="144">
        <v>6</v>
      </c>
      <c r="R23" s="145">
        <v>0.9</v>
      </c>
    </row>
    <row r="24" spans="1:18" ht="15" customHeight="1">
      <c r="A24" s="356"/>
      <c r="B24" s="353"/>
      <c r="C24" s="390" t="s">
        <v>169</v>
      </c>
      <c r="D24" s="130">
        <v>141</v>
      </c>
      <c r="E24" s="128">
        <v>41</v>
      </c>
      <c r="F24" s="131">
        <v>23</v>
      </c>
      <c r="G24" s="128">
        <v>90</v>
      </c>
      <c r="H24" s="131">
        <v>12</v>
      </c>
      <c r="I24" s="128">
        <v>23</v>
      </c>
      <c r="J24" s="131">
        <v>29</v>
      </c>
      <c r="K24" s="128">
        <v>53</v>
      </c>
      <c r="L24" s="131">
        <v>37</v>
      </c>
      <c r="M24" s="128">
        <v>20</v>
      </c>
      <c r="N24" s="131">
        <v>31</v>
      </c>
      <c r="O24" s="128">
        <v>27</v>
      </c>
      <c r="P24" s="131">
        <v>14</v>
      </c>
      <c r="Q24" s="128">
        <v>18</v>
      </c>
      <c r="R24" s="129">
        <v>4</v>
      </c>
    </row>
    <row r="25" spans="1:18" ht="15" customHeight="1">
      <c r="A25" s="356"/>
      <c r="B25" s="353"/>
      <c r="C25" s="390" t="s">
        <v>169</v>
      </c>
      <c r="D25" s="141">
        <v>100</v>
      </c>
      <c r="E25" s="139">
        <v>29.1</v>
      </c>
      <c r="F25" s="142">
        <v>16.3</v>
      </c>
      <c r="G25" s="139">
        <v>63.8</v>
      </c>
      <c r="H25" s="142">
        <v>8.5</v>
      </c>
      <c r="I25" s="139">
        <v>16.3</v>
      </c>
      <c r="J25" s="142">
        <v>20.6</v>
      </c>
      <c r="K25" s="139">
        <v>37.6</v>
      </c>
      <c r="L25" s="142">
        <v>26.2</v>
      </c>
      <c r="M25" s="139">
        <v>14.2</v>
      </c>
      <c r="N25" s="142">
        <v>22</v>
      </c>
      <c r="O25" s="139">
        <v>19.1</v>
      </c>
      <c r="P25" s="142">
        <v>9.9</v>
      </c>
      <c r="Q25" s="139">
        <v>12.8</v>
      </c>
      <c r="R25" s="140">
        <v>2.8</v>
      </c>
    </row>
    <row r="26" spans="1:18" ht="15" customHeight="1">
      <c r="A26" s="356"/>
      <c r="B26" s="353"/>
      <c r="C26" s="390" t="s">
        <v>170</v>
      </c>
      <c r="D26" s="132">
        <v>36</v>
      </c>
      <c r="E26" s="133">
        <v>16</v>
      </c>
      <c r="F26" s="132">
        <v>7</v>
      </c>
      <c r="G26" s="133">
        <v>28</v>
      </c>
      <c r="H26" s="132">
        <v>1</v>
      </c>
      <c r="I26" s="133">
        <v>6</v>
      </c>
      <c r="J26" s="132">
        <v>5</v>
      </c>
      <c r="K26" s="133">
        <v>11</v>
      </c>
      <c r="L26" s="132">
        <v>11</v>
      </c>
      <c r="M26" s="133">
        <v>1</v>
      </c>
      <c r="N26" s="132">
        <v>6</v>
      </c>
      <c r="O26" s="133">
        <v>8</v>
      </c>
      <c r="P26" s="132">
        <v>2</v>
      </c>
      <c r="Q26" s="133">
        <v>3</v>
      </c>
      <c r="R26" s="134">
        <v>0</v>
      </c>
    </row>
    <row r="27" spans="1:18" ht="15" customHeight="1">
      <c r="A27" s="356"/>
      <c r="B27" s="353"/>
      <c r="C27" s="390" t="s">
        <v>170</v>
      </c>
      <c r="D27" s="143">
        <v>100</v>
      </c>
      <c r="E27" s="144">
        <v>44.4</v>
      </c>
      <c r="F27" s="143">
        <v>19.4</v>
      </c>
      <c r="G27" s="144">
        <v>77.8</v>
      </c>
      <c r="H27" s="143">
        <v>2.8</v>
      </c>
      <c r="I27" s="144">
        <v>16.7</v>
      </c>
      <c r="J27" s="143">
        <v>13.9</v>
      </c>
      <c r="K27" s="144">
        <v>30.6</v>
      </c>
      <c r="L27" s="143">
        <v>30.6</v>
      </c>
      <c r="M27" s="144">
        <v>2.8</v>
      </c>
      <c r="N27" s="143">
        <v>16.7</v>
      </c>
      <c r="O27" s="144">
        <v>22.2</v>
      </c>
      <c r="P27" s="143">
        <v>5.6</v>
      </c>
      <c r="Q27" s="144">
        <v>8.3</v>
      </c>
      <c r="R27" s="145">
        <v>0</v>
      </c>
    </row>
    <row r="28" spans="1:18" ht="15" customHeight="1">
      <c r="A28" s="356"/>
      <c r="B28" s="353"/>
      <c r="C28" s="390" t="s">
        <v>171</v>
      </c>
      <c r="D28" s="130">
        <v>17</v>
      </c>
      <c r="E28" s="128">
        <v>9</v>
      </c>
      <c r="F28" s="131">
        <v>1</v>
      </c>
      <c r="G28" s="128">
        <v>13</v>
      </c>
      <c r="H28" s="131">
        <v>1</v>
      </c>
      <c r="I28" s="128">
        <v>0</v>
      </c>
      <c r="J28" s="131">
        <v>3</v>
      </c>
      <c r="K28" s="128">
        <v>4</v>
      </c>
      <c r="L28" s="131">
        <v>6</v>
      </c>
      <c r="M28" s="128">
        <v>1</v>
      </c>
      <c r="N28" s="131">
        <v>2</v>
      </c>
      <c r="O28" s="128">
        <v>1</v>
      </c>
      <c r="P28" s="131">
        <v>1</v>
      </c>
      <c r="Q28" s="128">
        <v>3</v>
      </c>
      <c r="R28" s="129">
        <v>1</v>
      </c>
    </row>
    <row r="29" spans="1:18" ht="15" customHeight="1" thickBot="1">
      <c r="A29" s="356"/>
      <c r="B29" s="354"/>
      <c r="C29" s="391" t="s">
        <v>171</v>
      </c>
      <c r="D29" s="267">
        <v>100</v>
      </c>
      <c r="E29" s="268">
        <v>52.9</v>
      </c>
      <c r="F29" s="269">
        <v>5.9</v>
      </c>
      <c r="G29" s="268">
        <v>76.5</v>
      </c>
      <c r="H29" s="269">
        <v>5.9</v>
      </c>
      <c r="I29" s="268">
        <v>0</v>
      </c>
      <c r="J29" s="269">
        <v>17.6</v>
      </c>
      <c r="K29" s="268">
        <v>23.5</v>
      </c>
      <c r="L29" s="269">
        <v>35.3</v>
      </c>
      <c r="M29" s="268">
        <v>5.9</v>
      </c>
      <c r="N29" s="269">
        <v>11.8</v>
      </c>
      <c r="O29" s="268">
        <v>5.9</v>
      </c>
      <c r="P29" s="269">
        <v>5.9</v>
      </c>
      <c r="Q29" s="268">
        <v>17.6</v>
      </c>
      <c r="R29" s="270">
        <v>5.9</v>
      </c>
    </row>
    <row r="30" spans="1:18" ht="15" customHeight="1" thickTop="1">
      <c r="A30" s="356"/>
      <c r="B30" s="352" t="s">
        <v>172</v>
      </c>
      <c r="C30" s="392" t="s">
        <v>174</v>
      </c>
      <c r="D30" s="264">
        <v>514</v>
      </c>
      <c r="E30" s="229">
        <v>95</v>
      </c>
      <c r="F30" s="265">
        <v>99</v>
      </c>
      <c r="G30" s="229">
        <v>337</v>
      </c>
      <c r="H30" s="265">
        <v>62</v>
      </c>
      <c r="I30" s="229">
        <v>80</v>
      </c>
      <c r="J30" s="265">
        <v>163</v>
      </c>
      <c r="K30" s="229">
        <v>131</v>
      </c>
      <c r="L30" s="265">
        <v>140</v>
      </c>
      <c r="M30" s="229">
        <v>56</v>
      </c>
      <c r="N30" s="265">
        <v>109</v>
      </c>
      <c r="O30" s="229">
        <v>88</v>
      </c>
      <c r="P30" s="265">
        <v>82</v>
      </c>
      <c r="Q30" s="229">
        <v>54</v>
      </c>
      <c r="R30" s="266">
        <v>15</v>
      </c>
    </row>
    <row r="31" spans="1:18" ht="15" customHeight="1">
      <c r="A31" s="356"/>
      <c r="B31" s="353"/>
      <c r="C31" s="390"/>
      <c r="D31" s="141">
        <v>100</v>
      </c>
      <c r="E31" s="139">
        <v>18.5</v>
      </c>
      <c r="F31" s="142">
        <v>19.3</v>
      </c>
      <c r="G31" s="139">
        <v>65.6</v>
      </c>
      <c r="H31" s="142">
        <v>12.1</v>
      </c>
      <c r="I31" s="139">
        <v>15.6</v>
      </c>
      <c r="J31" s="142">
        <v>31.7</v>
      </c>
      <c r="K31" s="139">
        <v>25.5</v>
      </c>
      <c r="L31" s="142">
        <v>27.2</v>
      </c>
      <c r="M31" s="139">
        <v>10.9</v>
      </c>
      <c r="N31" s="142">
        <v>21.2</v>
      </c>
      <c r="O31" s="139">
        <v>17.1</v>
      </c>
      <c r="P31" s="142">
        <v>16</v>
      </c>
      <c r="Q31" s="139">
        <v>10.5</v>
      </c>
      <c r="R31" s="140">
        <v>2.9</v>
      </c>
    </row>
    <row r="32" spans="1:18" ht="15" customHeight="1">
      <c r="A32" s="356"/>
      <c r="B32" s="353"/>
      <c r="C32" s="390" t="s">
        <v>165</v>
      </c>
      <c r="D32" s="132">
        <v>35</v>
      </c>
      <c r="E32" s="133">
        <v>2</v>
      </c>
      <c r="F32" s="132">
        <v>4</v>
      </c>
      <c r="G32" s="133">
        <v>24</v>
      </c>
      <c r="H32" s="132">
        <v>3</v>
      </c>
      <c r="I32" s="133">
        <v>3</v>
      </c>
      <c r="J32" s="132">
        <v>9</v>
      </c>
      <c r="K32" s="133">
        <v>9</v>
      </c>
      <c r="L32" s="132">
        <v>14</v>
      </c>
      <c r="M32" s="133">
        <v>4</v>
      </c>
      <c r="N32" s="132">
        <v>13</v>
      </c>
      <c r="O32" s="133">
        <v>7</v>
      </c>
      <c r="P32" s="132">
        <v>6</v>
      </c>
      <c r="Q32" s="133">
        <v>1</v>
      </c>
      <c r="R32" s="134">
        <v>2</v>
      </c>
    </row>
    <row r="33" spans="1:18" ht="15" customHeight="1">
      <c r="A33" s="356"/>
      <c r="B33" s="353"/>
      <c r="C33" s="390" t="s">
        <v>165</v>
      </c>
      <c r="D33" s="143">
        <v>100</v>
      </c>
      <c r="E33" s="144">
        <v>5.7</v>
      </c>
      <c r="F33" s="143">
        <v>11.4</v>
      </c>
      <c r="G33" s="144">
        <v>68.6</v>
      </c>
      <c r="H33" s="143">
        <v>8.6</v>
      </c>
      <c r="I33" s="144">
        <v>8.6</v>
      </c>
      <c r="J33" s="143">
        <v>25.7</v>
      </c>
      <c r="K33" s="144">
        <v>25.7</v>
      </c>
      <c r="L33" s="143">
        <v>40</v>
      </c>
      <c r="M33" s="144">
        <v>11.4</v>
      </c>
      <c r="N33" s="143">
        <v>37.1</v>
      </c>
      <c r="O33" s="144">
        <v>20</v>
      </c>
      <c r="P33" s="143">
        <v>17.1</v>
      </c>
      <c r="Q33" s="144">
        <v>2.9</v>
      </c>
      <c r="R33" s="145">
        <v>5.7</v>
      </c>
    </row>
    <row r="34" spans="1:18" ht="15" customHeight="1">
      <c r="A34" s="356"/>
      <c r="B34" s="353"/>
      <c r="C34" s="390" t="s">
        <v>166</v>
      </c>
      <c r="D34" s="130">
        <v>63</v>
      </c>
      <c r="E34" s="128">
        <v>11</v>
      </c>
      <c r="F34" s="131">
        <v>14</v>
      </c>
      <c r="G34" s="128">
        <v>34</v>
      </c>
      <c r="H34" s="131">
        <v>9</v>
      </c>
      <c r="I34" s="128">
        <v>4</v>
      </c>
      <c r="J34" s="131">
        <v>18</v>
      </c>
      <c r="K34" s="128">
        <v>18</v>
      </c>
      <c r="L34" s="131">
        <v>19</v>
      </c>
      <c r="M34" s="128">
        <v>7</v>
      </c>
      <c r="N34" s="131">
        <v>16</v>
      </c>
      <c r="O34" s="128">
        <v>11</v>
      </c>
      <c r="P34" s="131">
        <v>8</v>
      </c>
      <c r="Q34" s="128">
        <v>5</v>
      </c>
      <c r="R34" s="129">
        <v>3</v>
      </c>
    </row>
    <row r="35" spans="1:18" ht="15" customHeight="1">
      <c r="A35" s="356"/>
      <c r="B35" s="353"/>
      <c r="C35" s="390" t="s">
        <v>166</v>
      </c>
      <c r="D35" s="141">
        <v>100</v>
      </c>
      <c r="E35" s="139">
        <v>17.5</v>
      </c>
      <c r="F35" s="142">
        <v>22.2</v>
      </c>
      <c r="G35" s="139">
        <v>54</v>
      </c>
      <c r="H35" s="142">
        <v>14.3</v>
      </c>
      <c r="I35" s="139">
        <v>6.3</v>
      </c>
      <c r="J35" s="142">
        <v>28.6</v>
      </c>
      <c r="K35" s="139">
        <v>28.6</v>
      </c>
      <c r="L35" s="142">
        <v>30.2</v>
      </c>
      <c r="M35" s="139">
        <v>11.1</v>
      </c>
      <c r="N35" s="142">
        <v>25.4</v>
      </c>
      <c r="O35" s="139">
        <v>17.5</v>
      </c>
      <c r="P35" s="142">
        <v>12.7</v>
      </c>
      <c r="Q35" s="139">
        <v>7.9</v>
      </c>
      <c r="R35" s="140">
        <v>4.8</v>
      </c>
    </row>
    <row r="36" spans="1:18" ht="15" customHeight="1">
      <c r="A36" s="356"/>
      <c r="B36" s="353"/>
      <c r="C36" s="390" t="s">
        <v>167</v>
      </c>
      <c r="D36" s="132">
        <v>96</v>
      </c>
      <c r="E36" s="133">
        <v>13</v>
      </c>
      <c r="F36" s="132">
        <v>20</v>
      </c>
      <c r="G36" s="133">
        <v>62</v>
      </c>
      <c r="H36" s="132">
        <v>12</v>
      </c>
      <c r="I36" s="133">
        <v>13</v>
      </c>
      <c r="J36" s="132">
        <v>27</v>
      </c>
      <c r="K36" s="133">
        <v>20</v>
      </c>
      <c r="L36" s="132">
        <v>25</v>
      </c>
      <c r="M36" s="133">
        <v>11</v>
      </c>
      <c r="N36" s="132">
        <v>22</v>
      </c>
      <c r="O36" s="133">
        <v>16</v>
      </c>
      <c r="P36" s="132">
        <v>14</v>
      </c>
      <c r="Q36" s="133">
        <v>10</v>
      </c>
      <c r="R36" s="134">
        <v>4</v>
      </c>
    </row>
    <row r="37" spans="1:18" ht="15" customHeight="1">
      <c r="A37" s="356"/>
      <c r="B37" s="353"/>
      <c r="C37" s="390" t="s">
        <v>167</v>
      </c>
      <c r="D37" s="143">
        <v>100</v>
      </c>
      <c r="E37" s="144">
        <v>13.5</v>
      </c>
      <c r="F37" s="143">
        <v>20.8</v>
      </c>
      <c r="G37" s="144">
        <v>64.6</v>
      </c>
      <c r="H37" s="143">
        <v>12.5</v>
      </c>
      <c r="I37" s="144">
        <v>13.5</v>
      </c>
      <c r="J37" s="143">
        <v>28.1</v>
      </c>
      <c r="K37" s="144">
        <v>20.8</v>
      </c>
      <c r="L37" s="143">
        <v>26</v>
      </c>
      <c r="M37" s="144">
        <v>11.5</v>
      </c>
      <c r="N37" s="143">
        <v>22.9</v>
      </c>
      <c r="O37" s="144">
        <v>16.7</v>
      </c>
      <c r="P37" s="143">
        <v>14.6</v>
      </c>
      <c r="Q37" s="144">
        <v>10.4</v>
      </c>
      <c r="R37" s="145">
        <v>4.2</v>
      </c>
    </row>
    <row r="38" spans="1:18" ht="15" customHeight="1">
      <c r="A38" s="356"/>
      <c r="B38" s="353"/>
      <c r="C38" s="390" t="s">
        <v>168</v>
      </c>
      <c r="D38" s="130">
        <v>155</v>
      </c>
      <c r="E38" s="128">
        <v>30</v>
      </c>
      <c r="F38" s="131">
        <v>35</v>
      </c>
      <c r="G38" s="128">
        <v>102</v>
      </c>
      <c r="H38" s="131">
        <v>20</v>
      </c>
      <c r="I38" s="128">
        <v>21</v>
      </c>
      <c r="J38" s="131">
        <v>55</v>
      </c>
      <c r="K38" s="128">
        <v>42</v>
      </c>
      <c r="L38" s="131">
        <v>38</v>
      </c>
      <c r="M38" s="128">
        <v>20</v>
      </c>
      <c r="N38" s="131">
        <v>30</v>
      </c>
      <c r="O38" s="128">
        <v>26</v>
      </c>
      <c r="P38" s="131">
        <v>31</v>
      </c>
      <c r="Q38" s="128">
        <v>15</v>
      </c>
      <c r="R38" s="129">
        <v>2</v>
      </c>
    </row>
    <row r="39" spans="1:18" ht="15" customHeight="1">
      <c r="A39" s="356"/>
      <c r="B39" s="353"/>
      <c r="C39" s="390" t="s">
        <v>168</v>
      </c>
      <c r="D39" s="141">
        <v>100</v>
      </c>
      <c r="E39" s="139">
        <v>19.4</v>
      </c>
      <c r="F39" s="142">
        <v>22.6</v>
      </c>
      <c r="G39" s="139">
        <v>65.8</v>
      </c>
      <c r="H39" s="142">
        <v>12.9</v>
      </c>
      <c r="I39" s="139">
        <v>13.5</v>
      </c>
      <c r="J39" s="142">
        <v>35.5</v>
      </c>
      <c r="K39" s="139">
        <v>27.1</v>
      </c>
      <c r="L39" s="142">
        <v>24.5</v>
      </c>
      <c r="M39" s="139">
        <v>12.9</v>
      </c>
      <c r="N39" s="142">
        <v>19.4</v>
      </c>
      <c r="O39" s="139">
        <v>16.8</v>
      </c>
      <c r="P39" s="142">
        <v>20</v>
      </c>
      <c r="Q39" s="139">
        <v>9.7</v>
      </c>
      <c r="R39" s="140">
        <v>1.3</v>
      </c>
    </row>
    <row r="40" spans="1:18" ht="15" customHeight="1">
      <c r="A40" s="356"/>
      <c r="B40" s="353"/>
      <c r="C40" s="390" t="s">
        <v>169</v>
      </c>
      <c r="D40" s="132">
        <v>115</v>
      </c>
      <c r="E40" s="133">
        <v>20</v>
      </c>
      <c r="F40" s="132">
        <v>17</v>
      </c>
      <c r="G40" s="133">
        <v>80</v>
      </c>
      <c r="H40" s="132">
        <v>12</v>
      </c>
      <c r="I40" s="133">
        <v>23</v>
      </c>
      <c r="J40" s="132">
        <v>35</v>
      </c>
      <c r="K40" s="133">
        <v>34</v>
      </c>
      <c r="L40" s="132">
        <v>31</v>
      </c>
      <c r="M40" s="133">
        <v>9</v>
      </c>
      <c r="N40" s="132">
        <v>19</v>
      </c>
      <c r="O40" s="133">
        <v>17</v>
      </c>
      <c r="P40" s="132">
        <v>17</v>
      </c>
      <c r="Q40" s="133">
        <v>18</v>
      </c>
      <c r="R40" s="134">
        <v>3</v>
      </c>
    </row>
    <row r="41" spans="1:18" ht="15" customHeight="1">
      <c r="A41" s="356"/>
      <c r="B41" s="353"/>
      <c r="C41" s="390" t="s">
        <v>169</v>
      </c>
      <c r="D41" s="143">
        <v>100</v>
      </c>
      <c r="E41" s="144">
        <v>17.4</v>
      </c>
      <c r="F41" s="143">
        <v>14.8</v>
      </c>
      <c r="G41" s="144">
        <v>69.6</v>
      </c>
      <c r="H41" s="143">
        <v>10.4</v>
      </c>
      <c r="I41" s="144">
        <v>20</v>
      </c>
      <c r="J41" s="143">
        <v>30.4</v>
      </c>
      <c r="K41" s="144">
        <v>29.6</v>
      </c>
      <c r="L41" s="143">
        <v>27</v>
      </c>
      <c r="M41" s="144">
        <v>7.8</v>
      </c>
      <c r="N41" s="143">
        <v>16.5</v>
      </c>
      <c r="O41" s="144">
        <v>14.8</v>
      </c>
      <c r="P41" s="143">
        <v>14.8</v>
      </c>
      <c r="Q41" s="144">
        <v>15.7</v>
      </c>
      <c r="R41" s="145">
        <v>2.6</v>
      </c>
    </row>
    <row r="42" spans="1:18" ht="15" customHeight="1">
      <c r="A42" s="356"/>
      <c r="B42" s="353"/>
      <c r="C42" s="390" t="s">
        <v>170</v>
      </c>
      <c r="D42" s="130">
        <v>38</v>
      </c>
      <c r="E42" s="128">
        <v>13</v>
      </c>
      <c r="F42" s="131">
        <v>5</v>
      </c>
      <c r="G42" s="128">
        <v>26</v>
      </c>
      <c r="H42" s="131">
        <v>4</v>
      </c>
      <c r="I42" s="128">
        <v>12</v>
      </c>
      <c r="J42" s="131">
        <v>14</v>
      </c>
      <c r="K42" s="128">
        <v>5</v>
      </c>
      <c r="L42" s="131">
        <v>9</v>
      </c>
      <c r="M42" s="128">
        <v>3</v>
      </c>
      <c r="N42" s="131">
        <v>6</v>
      </c>
      <c r="O42" s="128">
        <v>8</v>
      </c>
      <c r="P42" s="131">
        <v>5</v>
      </c>
      <c r="Q42" s="128">
        <v>3</v>
      </c>
      <c r="R42" s="129">
        <v>0</v>
      </c>
    </row>
    <row r="43" spans="1:18" ht="15" customHeight="1">
      <c r="A43" s="356"/>
      <c r="B43" s="353"/>
      <c r="C43" s="390" t="s">
        <v>170</v>
      </c>
      <c r="D43" s="141">
        <v>100</v>
      </c>
      <c r="E43" s="139">
        <v>34.2</v>
      </c>
      <c r="F43" s="142">
        <v>13.2</v>
      </c>
      <c r="G43" s="139">
        <v>68.4</v>
      </c>
      <c r="H43" s="142">
        <v>10.5</v>
      </c>
      <c r="I43" s="139">
        <v>31.6</v>
      </c>
      <c r="J43" s="142">
        <v>36.8</v>
      </c>
      <c r="K43" s="139">
        <v>13.2</v>
      </c>
      <c r="L43" s="142">
        <v>23.7</v>
      </c>
      <c r="M43" s="139">
        <v>7.9</v>
      </c>
      <c r="N43" s="142">
        <v>15.8</v>
      </c>
      <c r="O43" s="139">
        <v>21.1</v>
      </c>
      <c r="P43" s="142">
        <v>13.2</v>
      </c>
      <c r="Q43" s="139">
        <v>7.9</v>
      </c>
      <c r="R43" s="140">
        <v>0</v>
      </c>
    </row>
    <row r="44" spans="1:18" ht="15" customHeight="1">
      <c r="A44" s="356"/>
      <c r="B44" s="353"/>
      <c r="C44" s="390" t="s">
        <v>171</v>
      </c>
      <c r="D44" s="127">
        <v>12</v>
      </c>
      <c r="E44" s="128">
        <v>6</v>
      </c>
      <c r="F44" s="88">
        <v>4</v>
      </c>
      <c r="G44" s="128">
        <v>9</v>
      </c>
      <c r="H44" s="88">
        <v>2</v>
      </c>
      <c r="I44" s="128">
        <v>4</v>
      </c>
      <c r="J44" s="88">
        <v>5</v>
      </c>
      <c r="K44" s="128">
        <v>3</v>
      </c>
      <c r="L44" s="88">
        <v>4</v>
      </c>
      <c r="M44" s="128">
        <v>2</v>
      </c>
      <c r="N44" s="88">
        <v>3</v>
      </c>
      <c r="O44" s="128">
        <v>3</v>
      </c>
      <c r="P44" s="88">
        <v>1</v>
      </c>
      <c r="Q44" s="128">
        <v>2</v>
      </c>
      <c r="R44" s="129">
        <v>1</v>
      </c>
    </row>
    <row r="45" spans="1:18" ht="15" customHeight="1">
      <c r="A45" s="357"/>
      <c r="B45" s="353"/>
      <c r="C45" s="390" t="s">
        <v>171</v>
      </c>
      <c r="D45" s="138">
        <v>100</v>
      </c>
      <c r="E45" s="139">
        <v>50</v>
      </c>
      <c r="F45" s="89">
        <v>33.3</v>
      </c>
      <c r="G45" s="139">
        <v>75</v>
      </c>
      <c r="H45" s="89">
        <v>16.7</v>
      </c>
      <c r="I45" s="139">
        <v>33.3</v>
      </c>
      <c r="J45" s="89">
        <v>41.7</v>
      </c>
      <c r="K45" s="139">
        <v>25</v>
      </c>
      <c r="L45" s="89">
        <v>33.3</v>
      </c>
      <c r="M45" s="139">
        <v>16.7</v>
      </c>
      <c r="N45" s="89">
        <v>25</v>
      </c>
      <c r="O45" s="139">
        <v>25</v>
      </c>
      <c r="P45" s="89">
        <v>8.3</v>
      </c>
      <c r="Q45" s="139">
        <v>16.7</v>
      </c>
      <c r="R45" s="140">
        <v>8.3</v>
      </c>
    </row>
    <row r="46" spans="1:18" ht="15" customHeight="1">
      <c r="A46" s="361" t="s">
        <v>173</v>
      </c>
      <c r="B46" s="367" t="s">
        <v>162</v>
      </c>
      <c r="C46" s="393" t="s">
        <v>174</v>
      </c>
      <c r="D46" s="22">
        <v>732</v>
      </c>
      <c r="E46" s="12">
        <v>188</v>
      </c>
      <c r="F46" s="13">
        <v>156</v>
      </c>
      <c r="G46" s="12">
        <v>476</v>
      </c>
      <c r="H46" s="13">
        <v>60</v>
      </c>
      <c r="I46" s="12">
        <v>90</v>
      </c>
      <c r="J46" s="13">
        <v>160</v>
      </c>
      <c r="K46" s="12">
        <v>227</v>
      </c>
      <c r="L46" s="13">
        <v>204</v>
      </c>
      <c r="M46" s="12">
        <v>115</v>
      </c>
      <c r="N46" s="13">
        <v>159</v>
      </c>
      <c r="O46" s="12">
        <v>155</v>
      </c>
      <c r="P46" s="13">
        <v>85</v>
      </c>
      <c r="Q46" s="12">
        <v>56</v>
      </c>
      <c r="R46" s="14">
        <v>9</v>
      </c>
    </row>
    <row r="47" spans="1:18" ht="15" customHeight="1">
      <c r="A47" s="362"/>
      <c r="B47" s="367"/>
      <c r="C47" s="394"/>
      <c r="D47" s="80">
        <v>100</v>
      </c>
      <c r="E47" s="29">
        <v>25.7</v>
      </c>
      <c r="F47" s="30">
        <v>21.3</v>
      </c>
      <c r="G47" s="29">
        <v>65</v>
      </c>
      <c r="H47" s="30">
        <v>8.2</v>
      </c>
      <c r="I47" s="29">
        <v>12.3</v>
      </c>
      <c r="J47" s="30">
        <v>21.9</v>
      </c>
      <c r="K47" s="29">
        <v>31</v>
      </c>
      <c r="L47" s="30">
        <v>27.9</v>
      </c>
      <c r="M47" s="29">
        <v>15.7</v>
      </c>
      <c r="N47" s="30">
        <v>21.7</v>
      </c>
      <c r="O47" s="29">
        <v>21.2</v>
      </c>
      <c r="P47" s="30">
        <v>11.6</v>
      </c>
      <c r="Q47" s="29">
        <v>7.7</v>
      </c>
      <c r="R47" s="31">
        <v>1.2</v>
      </c>
    </row>
    <row r="48" spans="1:18" ht="15" customHeight="1">
      <c r="A48" s="362"/>
      <c r="B48" s="367"/>
      <c r="C48" s="393" t="s">
        <v>175</v>
      </c>
      <c r="D48" s="19">
        <v>201</v>
      </c>
      <c r="E48" s="12">
        <v>50</v>
      </c>
      <c r="F48" s="15">
        <v>44</v>
      </c>
      <c r="G48" s="12">
        <v>117</v>
      </c>
      <c r="H48" s="15">
        <v>21</v>
      </c>
      <c r="I48" s="12">
        <v>24</v>
      </c>
      <c r="J48" s="15">
        <v>46</v>
      </c>
      <c r="K48" s="12">
        <v>53</v>
      </c>
      <c r="L48" s="15">
        <v>42</v>
      </c>
      <c r="M48" s="12">
        <v>40</v>
      </c>
      <c r="N48" s="15">
        <v>51</v>
      </c>
      <c r="O48" s="12">
        <v>47</v>
      </c>
      <c r="P48" s="15">
        <v>27</v>
      </c>
      <c r="Q48" s="12">
        <v>16</v>
      </c>
      <c r="R48" s="14">
        <v>0</v>
      </c>
    </row>
    <row r="49" spans="1:18" ht="15" customHeight="1">
      <c r="A49" s="362"/>
      <c r="B49" s="367"/>
      <c r="C49" s="394" t="s">
        <v>175</v>
      </c>
      <c r="D49" s="32">
        <v>100</v>
      </c>
      <c r="E49" s="25">
        <v>24.9</v>
      </c>
      <c r="F49" s="28">
        <v>21.9</v>
      </c>
      <c r="G49" s="25">
        <v>58.2</v>
      </c>
      <c r="H49" s="28">
        <v>10.4</v>
      </c>
      <c r="I49" s="25">
        <v>11.9</v>
      </c>
      <c r="J49" s="28">
        <v>22.9</v>
      </c>
      <c r="K49" s="25">
        <v>26.4</v>
      </c>
      <c r="L49" s="28">
        <v>20.9</v>
      </c>
      <c r="M49" s="25">
        <v>19.9</v>
      </c>
      <c r="N49" s="28">
        <v>25.4</v>
      </c>
      <c r="O49" s="25">
        <v>23.4</v>
      </c>
      <c r="P49" s="28">
        <v>13.4</v>
      </c>
      <c r="Q49" s="25">
        <v>8</v>
      </c>
      <c r="R49" s="27">
        <v>0</v>
      </c>
    </row>
    <row r="50" spans="1:18" ht="15" customHeight="1">
      <c r="A50" s="362"/>
      <c r="B50" s="367"/>
      <c r="C50" s="395" t="s">
        <v>176</v>
      </c>
      <c r="D50" s="65">
        <v>201</v>
      </c>
      <c r="E50" s="16">
        <v>50</v>
      </c>
      <c r="F50" s="17">
        <v>51</v>
      </c>
      <c r="G50" s="16">
        <v>125</v>
      </c>
      <c r="H50" s="17">
        <v>20</v>
      </c>
      <c r="I50" s="16">
        <v>19</v>
      </c>
      <c r="J50" s="17">
        <v>51</v>
      </c>
      <c r="K50" s="16">
        <v>64</v>
      </c>
      <c r="L50" s="17">
        <v>57</v>
      </c>
      <c r="M50" s="16">
        <v>36</v>
      </c>
      <c r="N50" s="17">
        <v>35</v>
      </c>
      <c r="O50" s="16">
        <v>45</v>
      </c>
      <c r="P50" s="17">
        <v>26</v>
      </c>
      <c r="Q50" s="16">
        <v>10</v>
      </c>
      <c r="R50" s="18">
        <v>2</v>
      </c>
    </row>
    <row r="51" spans="1:18" ht="15" customHeight="1">
      <c r="A51" s="362"/>
      <c r="B51" s="367"/>
      <c r="C51" s="396" t="s">
        <v>177</v>
      </c>
      <c r="D51" s="35">
        <v>100</v>
      </c>
      <c r="E51" s="25">
        <v>24.9</v>
      </c>
      <c r="F51" s="26">
        <v>25.4</v>
      </c>
      <c r="G51" s="25">
        <v>62.2</v>
      </c>
      <c r="H51" s="26">
        <v>10</v>
      </c>
      <c r="I51" s="25">
        <v>9.5</v>
      </c>
      <c r="J51" s="26">
        <v>25.4</v>
      </c>
      <c r="K51" s="25">
        <v>31.8</v>
      </c>
      <c r="L51" s="26">
        <v>28.4</v>
      </c>
      <c r="M51" s="25">
        <v>17.9</v>
      </c>
      <c r="N51" s="26">
        <v>17.4</v>
      </c>
      <c r="O51" s="25">
        <v>22.4</v>
      </c>
      <c r="P51" s="26">
        <v>12.9</v>
      </c>
      <c r="Q51" s="25">
        <v>5</v>
      </c>
      <c r="R51" s="27">
        <v>1</v>
      </c>
    </row>
    <row r="52" spans="1:18" ht="15" customHeight="1">
      <c r="A52" s="362"/>
      <c r="B52" s="367"/>
      <c r="C52" s="370" t="s">
        <v>178</v>
      </c>
      <c r="D52" s="19">
        <v>21</v>
      </c>
      <c r="E52" s="12">
        <v>5</v>
      </c>
      <c r="F52" s="15">
        <v>6</v>
      </c>
      <c r="G52" s="12">
        <v>17</v>
      </c>
      <c r="H52" s="15">
        <v>0</v>
      </c>
      <c r="I52" s="12">
        <v>1</v>
      </c>
      <c r="J52" s="15">
        <v>5</v>
      </c>
      <c r="K52" s="12">
        <v>8</v>
      </c>
      <c r="L52" s="15">
        <v>9</v>
      </c>
      <c r="M52" s="12">
        <v>4</v>
      </c>
      <c r="N52" s="15">
        <v>3</v>
      </c>
      <c r="O52" s="12">
        <v>3</v>
      </c>
      <c r="P52" s="15">
        <v>0</v>
      </c>
      <c r="Q52" s="12">
        <v>1</v>
      </c>
      <c r="R52" s="14">
        <v>0</v>
      </c>
    </row>
    <row r="53" spans="1:18" ht="15" customHeight="1">
      <c r="A53" s="362"/>
      <c r="B53" s="367"/>
      <c r="C53" s="397" t="s">
        <v>178</v>
      </c>
      <c r="D53" s="32">
        <v>100</v>
      </c>
      <c r="E53" s="25">
        <v>23.8</v>
      </c>
      <c r="F53" s="28">
        <v>28.6</v>
      </c>
      <c r="G53" s="25">
        <v>81</v>
      </c>
      <c r="H53" s="28">
        <v>0</v>
      </c>
      <c r="I53" s="25">
        <v>4.8</v>
      </c>
      <c r="J53" s="28">
        <v>23.8</v>
      </c>
      <c r="K53" s="25">
        <v>38.1</v>
      </c>
      <c r="L53" s="28">
        <v>42.9</v>
      </c>
      <c r="M53" s="25">
        <v>19</v>
      </c>
      <c r="N53" s="28">
        <v>14.3</v>
      </c>
      <c r="O53" s="25">
        <v>14.3</v>
      </c>
      <c r="P53" s="28">
        <v>0</v>
      </c>
      <c r="Q53" s="25">
        <v>4.8</v>
      </c>
      <c r="R53" s="27">
        <v>0</v>
      </c>
    </row>
    <row r="54" spans="1:18" ht="15" customHeight="1">
      <c r="A54" s="362"/>
      <c r="B54" s="367"/>
      <c r="C54" s="370" t="s">
        <v>179</v>
      </c>
      <c r="D54" s="17">
        <v>55</v>
      </c>
      <c r="E54" s="16">
        <v>14</v>
      </c>
      <c r="F54" s="17">
        <v>14</v>
      </c>
      <c r="G54" s="16">
        <v>37</v>
      </c>
      <c r="H54" s="17">
        <v>3</v>
      </c>
      <c r="I54" s="16">
        <v>6</v>
      </c>
      <c r="J54" s="17">
        <v>11</v>
      </c>
      <c r="K54" s="16">
        <v>16</v>
      </c>
      <c r="L54" s="17">
        <v>17</v>
      </c>
      <c r="M54" s="16">
        <v>7</v>
      </c>
      <c r="N54" s="17">
        <v>13</v>
      </c>
      <c r="O54" s="16">
        <v>11</v>
      </c>
      <c r="P54" s="17">
        <v>6</v>
      </c>
      <c r="Q54" s="16">
        <v>6</v>
      </c>
      <c r="R54" s="18">
        <v>1</v>
      </c>
    </row>
    <row r="55" spans="1:18" ht="15" customHeight="1">
      <c r="A55" s="362"/>
      <c r="B55" s="367"/>
      <c r="C55" s="397" t="s">
        <v>179</v>
      </c>
      <c r="D55" s="30">
        <v>100</v>
      </c>
      <c r="E55" s="29">
        <v>25.5</v>
      </c>
      <c r="F55" s="30">
        <v>25.5</v>
      </c>
      <c r="G55" s="29">
        <v>67.3</v>
      </c>
      <c r="H55" s="30">
        <v>5.5</v>
      </c>
      <c r="I55" s="29">
        <v>10.9</v>
      </c>
      <c r="J55" s="30">
        <v>20</v>
      </c>
      <c r="K55" s="29">
        <v>29.1</v>
      </c>
      <c r="L55" s="30">
        <v>30.9</v>
      </c>
      <c r="M55" s="29">
        <v>12.7</v>
      </c>
      <c r="N55" s="30">
        <v>23.6</v>
      </c>
      <c r="O55" s="29">
        <v>20</v>
      </c>
      <c r="P55" s="30">
        <v>10.9</v>
      </c>
      <c r="Q55" s="29">
        <v>10.9</v>
      </c>
      <c r="R55" s="31">
        <v>1.8</v>
      </c>
    </row>
    <row r="56" spans="1:18" ht="15" customHeight="1">
      <c r="A56" s="362"/>
      <c r="B56" s="367"/>
      <c r="C56" s="370" t="s">
        <v>180</v>
      </c>
      <c r="D56" s="19">
        <v>140</v>
      </c>
      <c r="E56" s="12">
        <v>34</v>
      </c>
      <c r="F56" s="15">
        <v>21</v>
      </c>
      <c r="G56" s="12">
        <v>99</v>
      </c>
      <c r="H56" s="15">
        <v>8</v>
      </c>
      <c r="I56" s="12">
        <v>24</v>
      </c>
      <c r="J56" s="15">
        <v>25</v>
      </c>
      <c r="K56" s="12">
        <v>59</v>
      </c>
      <c r="L56" s="15">
        <v>42</v>
      </c>
      <c r="M56" s="12">
        <v>15</v>
      </c>
      <c r="N56" s="15">
        <v>35</v>
      </c>
      <c r="O56" s="12">
        <v>25</v>
      </c>
      <c r="P56" s="15">
        <v>18</v>
      </c>
      <c r="Q56" s="12">
        <v>11</v>
      </c>
      <c r="R56" s="14">
        <v>3</v>
      </c>
    </row>
    <row r="57" spans="1:18" ht="15" customHeight="1">
      <c r="A57" s="362"/>
      <c r="B57" s="367"/>
      <c r="C57" s="397" t="s">
        <v>180</v>
      </c>
      <c r="D57" s="32">
        <v>100</v>
      </c>
      <c r="E57" s="25">
        <v>24.3</v>
      </c>
      <c r="F57" s="28">
        <v>15</v>
      </c>
      <c r="G57" s="25">
        <v>70.7</v>
      </c>
      <c r="H57" s="28">
        <v>5.7</v>
      </c>
      <c r="I57" s="25">
        <v>17.1</v>
      </c>
      <c r="J57" s="28">
        <v>17.9</v>
      </c>
      <c r="K57" s="25">
        <v>42.1</v>
      </c>
      <c r="L57" s="28">
        <v>30</v>
      </c>
      <c r="M57" s="25">
        <v>10.7</v>
      </c>
      <c r="N57" s="28">
        <v>25</v>
      </c>
      <c r="O57" s="25">
        <v>17.9</v>
      </c>
      <c r="P57" s="28">
        <v>12.9</v>
      </c>
      <c r="Q57" s="25">
        <v>7.9</v>
      </c>
      <c r="R57" s="27">
        <v>2.1</v>
      </c>
    </row>
    <row r="58" spans="1:18" ht="15" customHeight="1">
      <c r="A58" s="362"/>
      <c r="B58" s="367"/>
      <c r="C58" s="370" t="s">
        <v>2</v>
      </c>
      <c r="D58" s="17">
        <v>13</v>
      </c>
      <c r="E58" s="16">
        <v>7</v>
      </c>
      <c r="F58" s="17">
        <v>4</v>
      </c>
      <c r="G58" s="16">
        <v>9</v>
      </c>
      <c r="H58" s="17">
        <v>1</v>
      </c>
      <c r="I58" s="16">
        <v>1</v>
      </c>
      <c r="J58" s="17">
        <v>2</v>
      </c>
      <c r="K58" s="16">
        <v>3</v>
      </c>
      <c r="L58" s="17">
        <v>3</v>
      </c>
      <c r="M58" s="16">
        <v>1</v>
      </c>
      <c r="N58" s="17">
        <v>2</v>
      </c>
      <c r="O58" s="16">
        <v>3</v>
      </c>
      <c r="P58" s="17">
        <v>0</v>
      </c>
      <c r="Q58" s="16">
        <v>1</v>
      </c>
      <c r="R58" s="18">
        <v>1</v>
      </c>
    </row>
    <row r="59" spans="1:18" ht="15" customHeight="1">
      <c r="A59" s="362"/>
      <c r="B59" s="367"/>
      <c r="C59" s="397" t="s">
        <v>2</v>
      </c>
      <c r="D59" s="30">
        <v>100</v>
      </c>
      <c r="E59" s="29">
        <v>53.8</v>
      </c>
      <c r="F59" s="30">
        <v>30.8</v>
      </c>
      <c r="G59" s="29">
        <v>69.2</v>
      </c>
      <c r="H59" s="30">
        <v>7.7</v>
      </c>
      <c r="I59" s="29">
        <v>7.7</v>
      </c>
      <c r="J59" s="30">
        <v>15.4</v>
      </c>
      <c r="K59" s="29">
        <v>23.1</v>
      </c>
      <c r="L59" s="30">
        <v>23.1</v>
      </c>
      <c r="M59" s="29">
        <v>7.7</v>
      </c>
      <c r="N59" s="30">
        <v>15.4</v>
      </c>
      <c r="O59" s="29">
        <v>23.1</v>
      </c>
      <c r="P59" s="30">
        <v>0</v>
      </c>
      <c r="Q59" s="29">
        <v>7.7</v>
      </c>
      <c r="R59" s="31">
        <v>7.7</v>
      </c>
    </row>
    <row r="60" spans="1:18" ht="15" customHeight="1">
      <c r="A60" s="362"/>
      <c r="B60" s="367"/>
      <c r="C60" s="370" t="s">
        <v>181</v>
      </c>
      <c r="D60" s="19">
        <v>6</v>
      </c>
      <c r="E60" s="12">
        <v>0</v>
      </c>
      <c r="F60" s="15">
        <v>1</v>
      </c>
      <c r="G60" s="12">
        <v>4</v>
      </c>
      <c r="H60" s="15">
        <v>0</v>
      </c>
      <c r="I60" s="12">
        <v>3</v>
      </c>
      <c r="J60" s="15">
        <v>0</v>
      </c>
      <c r="K60" s="12">
        <v>1</v>
      </c>
      <c r="L60" s="15">
        <v>2</v>
      </c>
      <c r="M60" s="12">
        <v>0</v>
      </c>
      <c r="N60" s="15">
        <v>1</v>
      </c>
      <c r="O60" s="12">
        <v>3</v>
      </c>
      <c r="P60" s="15">
        <v>0</v>
      </c>
      <c r="Q60" s="12">
        <v>2</v>
      </c>
      <c r="R60" s="14">
        <v>0</v>
      </c>
    </row>
    <row r="61" spans="1:18" ht="15" customHeight="1">
      <c r="A61" s="362"/>
      <c r="B61" s="367"/>
      <c r="C61" s="397" t="s">
        <v>181</v>
      </c>
      <c r="D61" s="32">
        <v>100</v>
      </c>
      <c r="E61" s="25">
        <v>0</v>
      </c>
      <c r="F61" s="28">
        <v>16.7</v>
      </c>
      <c r="G61" s="25">
        <v>66.7</v>
      </c>
      <c r="H61" s="28">
        <v>0</v>
      </c>
      <c r="I61" s="25">
        <v>50</v>
      </c>
      <c r="J61" s="28">
        <v>0</v>
      </c>
      <c r="K61" s="25">
        <v>16.7</v>
      </c>
      <c r="L61" s="28">
        <v>33.3</v>
      </c>
      <c r="M61" s="25">
        <v>0</v>
      </c>
      <c r="N61" s="28">
        <v>16.7</v>
      </c>
      <c r="O61" s="25">
        <v>50</v>
      </c>
      <c r="P61" s="28">
        <v>0</v>
      </c>
      <c r="Q61" s="25">
        <v>33.3</v>
      </c>
      <c r="R61" s="27">
        <v>0</v>
      </c>
    </row>
    <row r="62" spans="1:18" ht="15" customHeight="1">
      <c r="A62" s="362"/>
      <c r="B62" s="367"/>
      <c r="C62" s="370" t="s">
        <v>182</v>
      </c>
      <c r="D62" s="17">
        <v>95</v>
      </c>
      <c r="E62" s="16">
        <v>28</v>
      </c>
      <c r="F62" s="17">
        <v>15</v>
      </c>
      <c r="G62" s="16">
        <v>68</v>
      </c>
      <c r="H62" s="17">
        <v>7</v>
      </c>
      <c r="I62" s="16">
        <v>12</v>
      </c>
      <c r="J62" s="17">
        <v>20</v>
      </c>
      <c r="K62" s="16">
        <v>23</v>
      </c>
      <c r="L62" s="17">
        <v>32</v>
      </c>
      <c r="M62" s="16">
        <v>12</v>
      </c>
      <c r="N62" s="17">
        <v>19</v>
      </c>
      <c r="O62" s="16">
        <v>18</v>
      </c>
      <c r="P62" s="17">
        <v>8</v>
      </c>
      <c r="Q62" s="16">
        <v>9</v>
      </c>
      <c r="R62" s="18">
        <v>2</v>
      </c>
    </row>
    <row r="63" spans="1:18" ht="15" customHeight="1" thickBot="1">
      <c r="A63" s="362"/>
      <c r="B63" s="371"/>
      <c r="C63" s="398" t="s">
        <v>182</v>
      </c>
      <c r="D63" s="271">
        <v>100</v>
      </c>
      <c r="E63" s="272">
        <v>29.5</v>
      </c>
      <c r="F63" s="271">
        <v>15.8</v>
      </c>
      <c r="G63" s="272">
        <v>71.6</v>
      </c>
      <c r="H63" s="271">
        <v>7.4</v>
      </c>
      <c r="I63" s="272">
        <v>12.6</v>
      </c>
      <c r="J63" s="271">
        <v>21.1</v>
      </c>
      <c r="K63" s="272">
        <v>24.2</v>
      </c>
      <c r="L63" s="271">
        <v>33.7</v>
      </c>
      <c r="M63" s="272">
        <v>12.6</v>
      </c>
      <c r="N63" s="271">
        <v>20</v>
      </c>
      <c r="O63" s="272">
        <v>18.9</v>
      </c>
      <c r="P63" s="271">
        <v>8.4</v>
      </c>
      <c r="Q63" s="272">
        <v>9.5</v>
      </c>
      <c r="R63" s="273">
        <v>2.1</v>
      </c>
    </row>
    <row r="64" spans="1:18" ht="15" customHeight="1" thickTop="1">
      <c r="A64" s="362"/>
      <c r="B64" s="363" t="s">
        <v>172</v>
      </c>
      <c r="C64" s="387" t="s">
        <v>174</v>
      </c>
      <c r="D64" s="17">
        <v>514</v>
      </c>
      <c r="E64" s="67">
        <v>96</v>
      </c>
      <c r="F64" s="17">
        <v>99</v>
      </c>
      <c r="G64" s="67">
        <v>336</v>
      </c>
      <c r="H64" s="17">
        <v>62</v>
      </c>
      <c r="I64" s="67">
        <v>80</v>
      </c>
      <c r="J64" s="17">
        <v>163</v>
      </c>
      <c r="K64" s="67">
        <v>130</v>
      </c>
      <c r="L64" s="17">
        <v>141</v>
      </c>
      <c r="M64" s="67">
        <v>56</v>
      </c>
      <c r="N64" s="17">
        <v>109</v>
      </c>
      <c r="O64" s="67">
        <v>88</v>
      </c>
      <c r="P64" s="17">
        <v>82</v>
      </c>
      <c r="Q64" s="67">
        <v>54</v>
      </c>
      <c r="R64" s="207">
        <v>15</v>
      </c>
    </row>
    <row r="65" spans="1:18" ht="15" customHeight="1">
      <c r="A65" s="362"/>
      <c r="B65" s="367"/>
      <c r="C65" s="397"/>
      <c r="D65" s="30">
        <v>100</v>
      </c>
      <c r="E65" s="29">
        <v>18.7</v>
      </c>
      <c r="F65" s="30">
        <v>19.3</v>
      </c>
      <c r="G65" s="29">
        <v>65.4</v>
      </c>
      <c r="H65" s="30">
        <v>12.1</v>
      </c>
      <c r="I65" s="29">
        <v>15.6</v>
      </c>
      <c r="J65" s="30">
        <v>31.7</v>
      </c>
      <c r="K65" s="29">
        <v>25.3</v>
      </c>
      <c r="L65" s="30">
        <v>27.4</v>
      </c>
      <c r="M65" s="29">
        <v>10.9</v>
      </c>
      <c r="N65" s="30">
        <v>21.2</v>
      </c>
      <c r="O65" s="29">
        <v>17.1</v>
      </c>
      <c r="P65" s="30">
        <v>16</v>
      </c>
      <c r="Q65" s="29">
        <v>10.5</v>
      </c>
      <c r="R65" s="31">
        <v>2.9</v>
      </c>
    </row>
    <row r="66" spans="1:18" ht="15" customHeight="1">
      <c r="A66" s="362"/>
      <c r="B66" s="367"/>
      <c r="C66" s="370" t="s">
        <v>175</v>
      </c>
      <c r="D66" s="19">
        <v>248</v>
      </c>
      <c r="E66" s="12">
        <v>43</v>
      </c>
      <c r="F66" s="15">
        <v>48</v>
      </c>
      <c r="G66" s="12">
        <v>154</v>
      </c>
      <c r="H66" s="15">
        <v>31</v>
      </c>
      <c r="I66" s="12">
        <v>23</v>
      </c>
      <c r="J66" s="15">
        <v>90</v>
      </c>
      <c r="K66" s="12">
        <v>62</v>
      </c>
      <c r="L66" s="15">
        <v>69</v>
      </c>
      <c r="M66" s="12">
        <v>33</v>
      </c>
      <c r="N66" s="15">
        <v>65</v>
      </c>
      <c r="O66" s="12">
        <v>41</v>
      </c>
      <c r="P66" s="15">
        <v>40</v>
      </c>
      <c r="Q66" s="12">
        <v>19</v>
      </c>
      <c r="R66" s="14">
        <v>11</v>
      </c>
    </row>
    <row r="67" spans="1:18" ht="15" customHeight="1">
      <c r="A67" s="362"/>
      <c r="B67" s="367"/>
      <c r="C67" s="397" t="s">
        <v>175</v>
      </c>
      <c r="D67" s="32">
        <v>100</v>
      </c>
      <c r="E67" s="25">
        <v>17.3</v>
      </c>
      <c r="F67" s="28">
        <v>19.4</v>
      </c>
      <c r="G67" s="25">
        <v>62.1</v>
      </c>
      <c r="H67" s="28">
        <v>12.5</v>
      </c>
      <c r="I67" s="25">
        <v>9.3</v>
      </c>
      <c r="J67" s="28">
        <v>36.3</v>
      </c>
      <c r="K67" s="25">
        <v>25</v>
      </c>
      <c r="L67" s="28">
        <v>27.8</v>
      </c>
      <c r="M67" s="25">
        <v>13.3</v>
      </c>
      <c r="N67" s="28">
        <v>26.2</v>
      </c>
      <c r="O67" s="25">
        <v>16.5</v>
      </c>
      <c r="P67" s="28">
        <v>16.1</v>
      </c>
      <c r="Q67" s="25">
        <v>7.7</v>
      </c>
      <c r="R67" s="27">
        <v>4.4</v>
      </c>
    </row>
    <row r="68" spans="1:18" ht="15" customHeight="1">
      <c r="A68" s="362"/>
      <c r="B68" s="367"/>
      <c r="C68" s="395" t="s">
        <v>176</v>
      </c>
      <c r="D68" s="22">
        <v>46</v>
      </c>
      <c r="E68" s="12">
        <v>6</v>
      </c>
      <c r="F68" s="13">
        <v>9</v>
      </c>
      <c r="G68" s="12">
        <v>33</v>
      </c>
      <c r="H68" s="13">
        <v>5</v>
      </c>
      <c r="I68" s="12">
        <v>9</v>
      </c>
      <c r="J68" s="13">
        <v>9</v>
      </c>
      <c r="K68" s="12">
        <v>14</v>
      </c>
      <c r="L68" s="13">
        <v>16</v>
      </c>
      <c r="M68" s="12">
        <v>0</v>
      </c>
      <c r="N68" s="13">
        <v>5</v>
      </c>
      <c r="O68" s="12">
        <v>13</v>
      </c>
      <c r="P68" s="13">
        <v>12</v>
      </c>
      <c r="Q68" s="12">
        <v>4</v>
      </c>
      <c r="R68" s="14">
        <v>0</v>
      </c>
    </row>
    <row r="69" spans="1:18" ht="15" customHeight="1">
      <c r="A69" s="362"/>
      <c r="B69" s="367"/>
      <c r="C69" s="396" t="s">
        <v>177</v>
      </c>
      <c r="D69" s="35">
        <v>100</v>
      </c>
      <c r="E69" s="25">
        <v>13</v>
      </c>
      <c r="F69" s="26">
        <v>19.6</v>
      </c>
      <c r="G69" s="25">
        <v>71.7</v>
      </c>
      <c r="H69" s="26">
        <v>10.9</v>
      </c>
      <c r="I69" s="25">
        <v>19.6</v>
      </c>
      <c r="J69" s="26">
        <v>19.6</v>
      </c>
      <c r="K69" s="25">
        <v>30.4</v>
      </c>
      <c r="L69" s="26">
        <v>34.8</v>
      </c>
      <c r="M69" s="25">
        <v>0</v>
      </c>
      <c r="N69" s="26">
        <v>10.9</v>
      </c>
      <c r="O69" s="25">
        <v>28.3</v>
      </c>
      <c r="P69" s="26">
        <v>26.1</v>
      </c>
      <c r="Q69" s="25">
        <v>8.7</v>
      </c>
      <c r="R69" s="27">
        <v>0</v>
      </c>
    </row>
    <row r="70" spans="1:18" ht="15" customHeight="1">
      <c r="A70" s="362"/>
      <c r="B70" s="367"/>
      <c r="C70" s="370" t="s">
        <v>178</v>
      </c>
      <c r="D70" s="19">
        <v>36</v>
      </c>
      <c r="E70" s="12">
        <v>9</v>
      </c>
      <c r="F70" s="15">
        <v>9</v>
      </c>
      <c r="G70" s="12">
        <v>24</v>
      </c>
      <c r="H70" s="15">
        <v>0</v>
      </c>
      <c r="I70" s="12">
        <v>11</v>
      </c>
      <c r="J70" s="15">
        <v>9</v>
      </c>
      <c r="K70" s="12">
        <v>10</v>
      </c>
      <c r="L70" s="15">
        <v>8</v>
      </c>
      <c r="M70" s="12">
        <v>4</v>
      </c>
      <c r="N70" s="15">
        <v>7</v>
      </c>
      <c r="O70" s="12">
        <v>5</v>
      </c>
      <c r="P70" s="15">
        <v>5</v>
      </c>
      <c r="Q70" s="12">
        <v>4</v>
      </c>
      <c r="R70" s="14">
        <v>0</v>
      </c>
    </row>
    <row r="71" spans="1:18" ht="15" customHeight="1">
      <c r="A71" s="362"/>
      <c r="B71" s="367"/>
      <c r="C71" s="397" t="s">
        <v>178</v>
      </c>
      <c r="D71" s="32">
        <v>100</v>
      </c>
      <c r="E71" s="25">
        <v>25</v>
      </c>
      <c r="F71" s="28">
        <v>25</v>
      </c>
      <c r="G71" s="25">
        <v>66.7</v>
      </c>
      <c r="H71" s="28">
        <v>0</v>
      </c>
      <c r="I71" s="25">
        <v>30.6</v>
      </c>
      <c r="J71" s="28">
        <v>25</v>
      </c>
      <c r="K71" s="25">
        <v>27.8</v>
      </c>
      <c r="L71" s="28">
        <v>22.2</v>
      </c>
      <c r="M71" s="25">
        <v>11.1</v>
      </c>
      <c r="N71" s="28">
        <v>19.4</v>
      </c>
      <c r="O71" s="25">
        <v>13.9</v>
      </c>
      <c r="P71" s="28">
        <v>13.9</v>
      </c>
      <c r="Q71" s="25">
        <v>11.1</v>
      </c>
      <c r="R71" s="27">
        <v>0</v>
      </c>
    </row>
    <row r="72" spans="1:18" ht="15" customHeight="1">
      <c r="A72" s="362"/>
      <c r="B72" s="367"/>
      <c r="C72" s="370" t="s">
        <v>179</v>
      </c>
      <c r="D72" s="17">
        <v>69</v>
      </c>
      <c r="E72" s="16">
        <v>11</v>
      </c>
      <c r="F72" s="17">
        <v>13</v>
      </c>
      <c r="G72" s="16">
        <v>48</v>
      </c>
      <c r="H72" s="17">
        <v>10</v>
      </c>
      <c r="I72" s="16">
        <v>12</v>
      </c>
      <c r="J72" s="17">
        <v>19</v>
      </c>
      <c r="K72" s="16">
        <v>22</v>
      </c>
      <c r="L72" s="17">
        <v>19</v>
      </c>
      <c r="M72" s="16">
        <v>6</v>
      </c>
      <c r="N72" s="17">
        <v>11</v>
      </c>
      <c r="O72" s="16">
        <v>10</v>
      </c>
      <c r="P72" s="17">
        <v>11</v>
      </c>
      <c r="Q72" s="16">
        <v>10</v>
      </c>
      <c r="R72" s="18">
        <v>1</v>
      </c>
    </row>
    <row r="73" spans="1:18" ht="15" customHeight="1">
      <c r="A73" s="362"/>
      <c r="B73" s="367"/>
      <c r="C73" s="397" t="s">
        <v>179</v>
      </c>
      <c r="D73" s="30">
        <v>100</v>
      </c>
      <c r="E73" s="29">
        <v>15.9</v>
      </c>
      <c r="F73" s="30">
        <v>18.8</v>
      </c>
      <c r="G73" s="29">
        <v>69.6</v>
      </c>
      <c r="H73" s="30">
        <v>14.5</v>
      </c>
      <c r="I73" s="29">
        <v>17.4</v>
      </c>
      <c r="J73" s="30">
        <v>27.5</v>
      </c>
      <c r="K73" s="29">
        <v>31.9</v>
      </c>
      <c r="L73" s="30">
        <v>27.5</v>
      </c>
      <c r="M73" s="29">
        <v>8.7</v>
      </c>
      <c r="N73" s="30">
        <v>15.9</v>
      </c>
      <c r="O73" s="29">
        <v>14.5</v>
      </c>
      <c r="P73" s="30">
        <v>15.9</v>
      </c>
      <c r="Q73" s="29">
        <v>14.5</v>
      </c>
      <c r="R73" s="31">
        <v>1.4</v>
      </c>
    </row>
    <row r="74" spans="1:18" ht="15" customHeight="1">
      <c r="A74" s="362"/>
      <c r="B74" s="367"/>
      <c r="C74" s="370" t="s">
        <v>180</v>
      </c>
      <c r="D74" s="19">
        <v>1</v>
      </c>
      <c r="E74" s="12">
        <v>1</v>
      </c>
      <c r="F74" s="15">
        <v>0</v>
      </c>
      <c r="G74" s="12">
        <v>1</v>
      </c>
      <c r="H74" s="15">
        <v>0</v>
      </c>
      <c r="I74" s="12">
        <v>0</v>
      </c>
      <c r="J74" s="15">
        <v>0</v>
      </c>
      <c r="K74" s="12">
        <v>1</v>
      </c>
      <c r="L74" s="15">
        <v>1</v>
      </c>
      <c r="M74" s="12">
        <v>0</v>
      </c>
      <c r="N74" s="15">
        <v>0</v>
      </c>
      <c r="O74" s="12">
        <v>0</v>
      </c>
      <c r="P74" s="15">
        <v>0</v>
      </c>
      <c r="Q74" s="12">
        <v>0</v>
      </c>
      <c r="R74" s="14">
        <v>1</v>
      </c>
    </row>
    <row r="75" spans="1:18" ht="15" customHeight="1">
      <c r="A75" s="362"/>
      <c r="B75" s="367"/>
      <c r="C75" s="397" t="s">
        <v>180</v>
      </c>
      <c r="D75" s="32">
        <v>100</v>
      </c>
      <c r="E75" s="25">
        <v>100</v>
      </c>
      <c r="F75" s="28">
        <v>0</v>
      </c>
      <c r="G75" s="25">
        <v>100</v>
      </c>
      <c r="H75" s="28">
        <v>0</v>
      </c>
      <c r="I75" s="25">
        <v>0</v>
      </c>
      <c r="J75" s="28">
        <v>0</v>
      </c>
      <c r="K75" s="25">
        <v>100</v>
      </c>
      <c r="L75" s="28">
        <v>100</v>
      </c>
      <c r="M75" s="25">
        <v>0</v>
      </c>
      <c r="N75" s="28">
        <v>0</v>
      </c>
      <c r="O75" s="25">
        <v>0</v>
      </c>
      <c r="P75" s="28">
        <v>0</v>
      </c>
      <c r="Q75" s="25">
        <v>0</v>
      </c>
      <c r="R75" s="27">
        <v>100</v>
      </c>
    </row>
    <row r="76" spans="1:18" ht="15" customHeight="1">
      <c r="A76" s="362"/>
      <c r="B76" s="367"/>
      <c r="C76" s="370" t="s">
        <v>2</v>
      </c>
      <c r="D76" s="17">
        <v>8</v>
      </c>
      <c r="E76" s="16">
        <v>1</v>
      </c>
      <c r="F76" s="17">
        <v>0</v>
      </c>
      <c r="G76" s="16">
        <v>8</v>
      </c>
      <c r="H76" s="17">
        <v>1</v>
      </c>
      <c r="I76" s="16">
        <v>1</v>
      </c>
      <c r="J76" s="17">
        <v>4</v>
      </c>
      <c r="K76" s="16">
        <v>1</v>
      </c>
      <c r="L76" s="17">
        <v>2</v>
      </c>
      <c r="M76" s="16">
        <v>1</v>
      </c>
      <c r="N76" s="17">
        <v>2</v>
      </c>
      <c r="O76" s="16">
        <v>1</v>
      </c>
      <c r="P76" s="17">
        <v>1</v>
      </c>
      <c r="Q76" s="16">
        <v>1</v>
      </c>
      <c r="R76" s="18">
        <v>0</v>
      </c>
    </row>
    <row r="77" spans="1:18" ht="15" customHeight="1">
      <c r="A77" s="362"/>
      <c r="B77" s="367"/>
      <c r="C77" s="397" t="s">
        <v>2</v>
      </c>
      <c r="D77" s="30">
        <v>100</v>
      </c>
      <c r="E77" s="29">
        <v>12.5</v>
      </c>
      <c r="F77" s="30">
        <v>0</v>
      </c>
      <c r="G77" s="29">
        <v>100</v>
      </c>
      <c r="H77" s="30">
        <v>12.5</v>
      </c>
      <c r="I77" s="29">
        <v>12.5</v>
      </c>
      <c r="J77" s="30">
        <v>50</v>
      </c>
      <c r="K77" s="29">
        <v>12.5</v>
      </c>
      <c r="L77" s="30">
        <v>25</v>
      </c>
      <c r="M77" s="29">
        <v>12.5</v>
      </c>
      <c r="N77" s="30">
        <v>25</v>
      </c>
      <c r="O77" s="29">
        <v>12.5</v>
      </c>
      <c r="P77" s="30">
        <v>12.5</v>
      </c>
      <c r="Q77" s="29">
        <v>12.5</v>
      </c>
      <c r="R77" s="31">
        <v>0</v>
      </c>
    </row>
    <row r="78" spans="1:18" ht="15" customHeight="1">
      <c r="A78" s="362"/>
      <c r="B78" s="367"/>
      <c r="C78" s="370" t="s">
        <v>181</v>
      </c>
      <c r="D78" s="19">
        <v>3</v>
      </c>
      <c r="E78" s="12">
        <v>0</v>
      </c>
      <c r="F78" s="15">
        <v>1</v>
      </c>
      <c r="G78" s="12">
        <v>2</v>
      </c>
      <c r="H78" s="15">
        <v>0</v>
      </c>
      <c r="I78" s="12">
        <v>0</v>
      </c>
      <c r="J78" s="15">
        <v>0</v>
      </c>
      <c r="K78" s="12">
        <v>1</v>
      </c>
      <c r="L78" s="15">
        <v>1</v>
      </c>
      <c r="M78" s="12">
        <v>1</v>
      </c>
      <c r="N78" s="15">
        <v>0</v>
      </c>
      <c r="O78" s="12">
        <v>0</v>
      </c>
      <c r="P78" s="15">
        <v>0</v>
      </c>
      <c r="Q78" s="12">
        <v>0</v>
      </c>
      <c r="R78" s="14">
        <v>0</v>
      </c>
    </row>
    <row r="79" spans="1:18" ht="15" customHeight="1">
      <c r="A79" s="362"/>
      <c r="B79" s="367"/>
      <c r="C79" s="397" t="s">
        <v>181</v>
      </c>
      <c r="D79" s="32">
        <v>100</v>
      </c>
      <c r="E79" s="25">
        <v>0</v>
      </c>
      <c r="F79" s="28">
        <v>33.3</v>
      </c>
      <c r="G79" s="25">
        <v>66.7</v>
      </c>
      <c r="H79" s="28">
        <v>0</v>
      </c>
      <c r="I79" s="25">
        <v>0</v>
      </c>
      <c r="J79" s="28">
        <v>0</v>
      </c>
      <c r="K79" s="25">
        <v>33.3</v>
      </c>
      <c r="L79" s="28">
        <v>33.3</v>
      </c>
      <c r="M79" s="25">
        <v>33.3</v>
      </c>
      <c r="N79" s="28">
        <v>0</v>
      </c>
      <c r="O79" s="25">
        <v>0</v>
      </c>
      <c r="P79" s="28">
        <v>0</v>
      </c>
      <c r="Q79" s="25">
        <v>0</v>
      </c>
      <c r="R79" s="27">
        <v>0</v>
      </c>
    </row>
    <row r="80" spans="1:18" ht="15" customHeight="1">
      <c r="A80" s="362"/>
      <c r="B80" s="367"/>
      <c r="C80" s="370" t="s">
        <v>182</v>
      </c>
      <c r="D80" s="22">
        <v>103</v>
      </c>
      <c r="E80" s="12">
        <v>25</v>
      </c>
      <c r="F80" s="13">
        <v>19</v>
      </c>
      <c r="G80" s="12">
        <v>66</v>
      </c>
      <c r="H80" s="13">
        <v>15</v>
      </c>
      <c r="I80" s="12">
        <v>24</v>
      </c>
      <c r="J80" s="13">
        <v>32</v>
      </c>
      <c r="K80" s="12">
        <v>19</v>
      </c>
      <c r="L80" s="13">
        <v>25</v>
      </c>
      <c r="M80" s="12">
        <v>11</v>
      </c>
      <c r="N80" s="13">
        <v>19</v>
      </c>
      <c r="O80" s="12">
        <v>18</v>
      </c>
      <c r="P80" s="13">
        <v>13</v>
      </c>
      <c r="Q80" s="12">
        <v>16</v>
      </c>
      <c r="R80" s="14">
        <v>2</v>
      </c>
    </row>
    <row r="81" spans="1:18" ht="15" customHeight="1">
      <c r="A81" s="363"/>
      <c r="B81" s="367"/>
      <c r="C81" s="397" t="s">
        <v>182</v>
      </c>
      <c r="D81" s="35">
        <v>100</v>
      </c>
      <c r="E81" s="25">
        <v>24.3</v>
      </c>
      <c r="F81" s="26">
        <v>18.4</v>
      </c>
      <c r="G81" s="25">
        <v>64.1</v>
      </c>
      <c r="H81" s="26">
        <v>14.6</v>
      </c>
      <c r="I81" s="25">
        <v>23.3</v>
      </c>
      <c r="J81" s="26">
        <v>31.1</v>
      </c>
      <c r="K81" s="25">
        <v>18.4</v>
      </c>
      <c r="L81" s="26">
        <v>24.3</v>
      </c>
      <c r="M81" s="25">
        <v>10.7</v>
      </c>
      <c r="N81" s="26">
        <v>18.4</v>
      </c>
      <c r="O81" s="25">
        <v>17.5</v>
      </c>
      <c r="P81" s="26">
        <v>12.6</v>
      </c>
      <c r="Q81" s="25">
        <v>15.5</v>
      </c>
      <c r="R81" s="27">
        <v>1.9</v>
      </c>
    </row>
    <row r="82" spans="1:18" ht="15" customHeight="1">
      <c r="A82" s="364" t="s">
        <v>208</v>
      </c>
      <c r="B82" s="373" t="s">
        <v>284</v>
      </c>
      <c r="C82" s="375" t="s">
        <v>189</v>
      </c>
      <c r="D82" s="23">
        <v>549</v>
      </c>
      <c r="E82" s="23">
        <v>140</v>
      </c>
      <c r="F82" s="23">
        <v>120</v>
      </c>
      <c r="G82" s="23">
        <v>369</v>
      </c>
      <c r="H82" s="23">
        <v>44</v>
      </c>
      <c r="I82" s="23">
        <v>71</v>
      </c>
      <c r="J82" s="23">
        <v>119</v>
      </c>
      <c r="K82" s="23">
        <v>183</v>
      </c>
      <c r="L82" s="23">
        <v>145</v>
      </c>
      <c r="M82" s="23">
        <v>81</v>
      </c>
      <c r="N82" s="23">
        <v>130</v>
      </c>
      <c r="O82" s="23">
        <v>106</v>
      </c>
      <c r="P82" s="23">
        <v>63</v>
      </c>
      <c r="Q82" s="23">
        <v>38</v>
      </c>
      <c r="R82" s="23">
        <v>7</v>
      </c>
    </row>
    <row r="83" spans="1:18" ht="15" customHeight="1">
      <c r="A83" s="365"/>
      <c r="B83" s="373"/>
      <c r="C83" s="375"/>
      <c r="D83" s="40">
        <v>100</v>
      </c>
      <c r="E83" s="40">
        <v>25.500910746812384</v>
      </c>
      <c r="F83" s="40">
        <v>21.85792349726776</v>
      </c>
      <c r="G83" s="40">
        <v>67.21311475409836</v>
      </c>
      <c r="H83" s="40">
        <v>8.014571948998178</v>
      </c>
      <c r="I83" s="40">
        <v>12.932604735883423</v>
      </c>
      <c r="J83" s="40">
        <v>21.675774134790526</v>
      </c>
      <c r="K83" s="40">
        <v>33.33333333333333</v>
      </c>
      <c r="L83" s="40">
        <v>26.41165755919854</v>
      </c>
      <c r="M83" s="40">
        <v>14.754098360655737</v>
      </c>
      <c r="N83" s="40">
        <v>23.67941712204007</v>
      </c>
      <c r="O83" s="40">
        <v>19.30783242258652</v>
      </c>
      <c r="P83" s="40">
        <v>11.475409836065573</v>
      </c>
      <c r="Q83" s="40">
        <v>6.9216757741347905</v>
      </c>
      <c r="R83" s="40">
        <v>1.2750455373406193</v>
      </c>
    </row>
    <row r="84" spans="1:18" ht="15" customHeight="1">
      <c r="A84" s="365"/>
      <c r="B84" s="373"/>
      <c r="C84" s="375" t="s">
        <v>209</v>
      </c>
      <c r="D84" s="23">
        <v>336</v>
      </c>
      <c r="E84" s="23">
        <v>79</v>
      </c>
      <c r="F84" s="23">
        <v>84</v>
      </c>
      <c r="G84" s="23">
        <v>221</v>
      </c>
      <c r="H84" s="23">
        <v>31</v>
      </c>
      <c r="I84" s="23">
        <v>35</v>
      </c>
      <c r="J84" s="23">
        <v>76</v>
      </c>
      <c r="K84" s="23">
        <v>104</v>
      </c>
      <c r="L84" s="23">
        <v>79</v>
      </c>
      <c r="M84" s="23">
        <v>58</v>
      </c>
      <c r="N84" s="23">
        <v>81</v>
      </c>
      <c r="O84" s="23">
        <v>72</v>
      </c>
      <c r="P84" s="23">
        <v>37</v>
      </c>
      <c r="Q84" s="23">
        <v>22</v>
      </c>
      <c r="R84" s="23">
        <v>3</v>
      </c>
    </row>
    <row r="85" spans="1:18" ht="15" customHeight="1">
      <c r="A85" s="365"/>
      <c r="B85" s="373"/>
      <c r="C85" s="375"/>
      <c r="D85" s="41">
        <v>100</v>
      </c>
      <c r="E85" s="40">
        <v>23.511904761904763</v>
      </c>
      <c r="F85" s="40">
        <v>25</v>
      </c>
      <c r="G85" s="40">
        <v>65.77380952380953</v>
      </c>
      <c r="H85" s="40">
        <v>9.226190476190476</v>
      </c>
      <c r="I85" s="40">
        <v>10.416666666666668</v>
      </c>
      <c r="J85" s="40">
        <v>22.61904761904762</v>
      </c>
      <c r="K85" s="40">
        <v>30.952380952380953</v>
      </c>
      <c r="L85" s="40">
        <v>23.511904761904763</v>
      </c>
      <c r="M85" s="40">
        <v>17.261904761904763</v>
      </c>
      <c r="N85" s="40">
        <v>24.107142857142858</v>
      </c>
      <c r="O85" s="40">
        <v>21.42857142857143</v>
      </c>
      <c r="P85" s="40">
        <v>11.011904761904763</v>
      </c>
      <c r="Q85" s="40">
        <v>6.5476190476190474</v>
      </c>
      <c r="R85" s="40">
        <v>0.8928571428571429</v>
      </c>
    </row>
    <row r="86" spans="1:18" ht="15" customHeight="1">
      <c r="A86" s="365"/>
      <c r="B86" s="373"/>
      <c r="C86" s="376" t="s">
        <v>210</v>
      </c>
      <c r="D86" s="23">
        <v>34</v>
      </c>
      <c r="E86" s="23">
        <v>16</v>
      </c>
      <c r="F86" s="23">
        <v>8</v>
      </c>
      <c r="G86" s="23">
        <v>16</v>
      </c>
      <c r="H86" s="23">
        <v>2</v>
      </c>
      <c r="I86" s="23">
        <v>6</v>
      </c>
      <c r="J86" s="23">
        <v>11</v>
      </c>
      <c r="K86" s="23">
        <v>11</v>
      </c>
      <c r="L86" s="23">
        <v>7</v>
      </c>
      <c r="M86" s="23">
        <v>5</v>
      </c>
      <c r="N86" s="23">
        <v>5</v>
      </c>
      <c r="O86" s="23">
        <v>4</v>
      </c>
      <c r="P86" s="23">
        <v>6</v>
      </c>
      <c r="Q86" s="23">
        <v>3</v>
      </c>
      <c r="R86" s="23">
        <v>1</v>
      </c>
    </row>
    <row r="87" spans="1:18" ht="15" customHeight="1">
      <c r="A87" s="365"/>
      <c r="B87" s="373"/>
      <c r="C87" s="376"/>
      <c r="D87" s="40">
        <v>100</v>
      </c>
      <c r="E87" s="40">
        <v>47.05882352941176</v>
      </c>
      <c r="F87" s="40">
        <v>23.52941176470588</v>
      </c>
      <c r="G87" s="40">
        <v>47.05882352941176</v>
      </c>
      <c r="H87" s="40">
        <v>5.88235294117647</v>
      </c>
      <c r="I87" s="40">
        <v>17.64705882352941</v>
      </c>
      <c r="J87" s="40">
        <v>32.35294117647059</v>
      </c>
      <c r="K87" s="40">
        <v>32.35294117647059</v>
      </c>
      <c r="L87" s="40">
        <v>20.588235294117645</v>
      </c>
      <c r="M87" s="40">
        <v>14.705882352941176</v>
      </c>
      <c r="N87" s="40">
        <v>14.705882352941176</v>
      </c>
      <c r="O87" s="40">
        <v>11.76470588235294</v>
      </c>
      <c r="P87" s="40">
        <v>17.64705882352941</v>
      </c>
      <c r="Q87" s="40">
        <v>8.823529411764705</v>
      </c>
      <c r="R87" s="40">
        <v>2.941176470588235</v>
      </c>
    </row>
    <row r="88" spans="1:18" ht="15" customHeight="1">
      <c r="A88" s="365"/>
      <c r="B88" s="373"/>
      <c r="C88" s="376" t="s">
        <v>211</v>
      </c>
      <c r="D88" s="23">
        <v>113</v>
      </c>
      <c r="E88" s="23">
        <v>26</v>
      </c>
      <c r="F88" s="23">
        <v>18</v>
      </c>
      <c r="G88" s="23">
        <v>83</v>
      </c>
      <c r="H88" s="23">
        <v>7</v>
      </c>
      <c r="I88" s="23">
        <v>17</v>
      </c>
      <c r="J88" s="23">
        <v>21</v>
      </c>
      <c r="K88" s="23">
        <v>42</v>
      </c>
      <c r="L88" s="23">
        <v>36</v>
      </c>
      <c r="M88" s="23">
        <v>14</v>
      </c>
      <c r="N88" s="23">
        <v>28</v>
      </c>
      <c r="O88" s="23">
        <v>20</v>
      </c>
      <c r="P88" s="23">
        <v>14</v>
      </c>
      <c r="Q88" s="23">
        <v>8</v>
      </c>
      <c r="R88" s="23">
        <v>2</v>
      </c>
    </row>
    <row r="89" spans="1:18" ht="15" customHeight="1">
      <c r="A89" s="365"/>
      <c r="B89" s="373"/>
      <c r="C89" s="376"/>
      <c r="D89" s="41">
        <v>100</v>
      </c>
      <c r="E89" s="40">
        <v>23.008849557522126</v>
      </c>
      <c r="F89" s="40">
        <v>15.92920353982301</v>
      </c>
      <c r="G89" s="40">
        <v>73.45132743362832</v>
      </c>
      <c r="H89" s="40">
        <v>6.194690265486726</v>
      </c>
      <c r="I89" s="40">
        <v>15.04424778761062</v>
      </c>
      <c r="J89" s="40">
        <v>18.58407079646018</v>
      </c>
      <c r="K89" s="40">
        <v>37.16814159292036</v>
      </c>
      <c r="L89" s="40">
        <v>31.85840707964602</v>
      </c>
      <c r="M89" s="40">
        <v>12.389380530973453</v>
      </c>
      <c r="N89" s="40">
        <v>24.778761061946906</v>
      </c>
      <c r="O89" s="40">
        <v>17.69911504424779</v>
      </c>
      <c r="P89" s="40">
        <v>12.389380530973453</v>
      </c>
      <c r="Q89" s="40">
        <v>7.079646017699115</v>
      </c>
      <c r="R89" s="40">
        <v>1.7699115044247788</v>
      </c>
    </row>
    <row r="90" spans="1:18" ht="15" customHeight="1">
      <c r="A90" s="365"/>
      <c r="B90" s="373"/>
      <c r="C90" s="376" t="s">
        <v>212</v>
      </c>
      <c r="D90" s="24">
        <v>66</v>
      </c>
      <c r="E90" s="23">
        <v>19</v>
      </c>
      <c r="F90" s="23">
        <v>10</v>
      </c>
      <c r="G90" s="23">
        <v>49</v>
      </c>
      <c r="H90" s="23">
        <v>4</v>
      </c>
      <c r="I90" s="23">
        <v>13</v>
      </c>
      <c r="J90" s="23">
        <v>11</v>
      </c>
      <c r="K90" s="23">
        <v>26</v>
      </c>
      <c r="L90" s="23">
        <v>23</v>
      </c>
      <c r="M90" s="23">
        <v>4</v>
      </c>
      <c r="N90" s="23">
        <v>16</v>
      </c>
      <c r="O90" s="23">
        <v>10</v>
      </c>
      <c r="P90" s="23">
        <v>6</v>
      </c>
      <c r="Q90" s="23">
        <v>5</v>
      </c>
      <c r="R90" s="23">
        <v>1</v>
      </c>
    </row>
    <row r="91" spans="1:18" ht="15" customHeight="1" thickBot="1">
      <c r="A91" s="365"/>
      <c r="B91" s="377"/>
      <c r="C91" s="378"/>
      <c r="D91" s="274">
        <v>100</v>
      </c>
      <c r="E91" s="274">
        <v>28.787878787878785</v>
      </c>
      <c r="F91" s="274">
        <v>15.15151515151515</v>
      </c>
      <c r="G91" s="274">
        <v>74.24242424242424</v>
      </c>
      <c r="H91" s="274">
        <v>6.0606060606060606</v>
      </c>
      <c r="I91" s="274">
        <v>19.696969696969695</v>
      </c>
      <c r="J91" s="274">
        <v>16.666666666666664</v>
      </c>
      <c r="K91" s="274">
        <v>39.39393939393939</v>
      </c>
      <c r="L91" s="274">
        <v>34.848484848484844</v>
      </c>
      <c r="M91" s="274">
        <v>6.0606060606060606</v>
      </c>
      <c r="N91" s="274">
        <v>24.242424242424242</v>
      </c>
      <c r="O91" s="274">
        <v>15.15151515151515</v>
      </c>
      <c r="P91" s="274">
        <v>9.09090909090909</v>
      </c>
      <c r="Q91" s="274">
        <v>7.575757575757575</v>
      </c>
      <c r="R91" s="274">
        <v>1.5151515151515151</v>
      </c>
    </row>
    <row r="92" spans="1:18" ht="15" customHeight="1" thickTop="1">
      <c r="A92" s="365"/>
      <c r="B92" s="366" t="s">
        <v>285</v>
      </c>
      <c r="C92" s="374" t="s">
        <v>189</v>
      </c>
      <c r="D92" s="24">
        <v>399</v>
      </c>
      <c r="E92" s="24">
        <v>83</v>
      </c>
      <c r="F92" s="24">
        <v>73</v>
      </c>
      <c r="G92" s="24">
        <v>259</v>
      </c>
      <c r="H92" s="24">
        <v>46</v>
      </c>
      <c r="I92" s="24">
        <v>62</v>
      </c>
      <c r="J92" s="24">
        <v>135</v>
      </c>
      <c r="K92" s="24">
        <v>101</v>
      </c>
      <c r="L92" s="24">
        <v>102</v>
      </c>
      <c r="M92" s="24">
        <v>43</v>
      </c>
      <c r="N92" s="24">
        <v>82</v>
      </c>
      <c r="O92" s="24">
        <v>69</v>
      </c>
      <c r="P92" s="24">
        <v>59</v>
      </c>
      <c r="Q92" s="24">
        <v>46</v>
      </c>
      <c r="R92" s="24">
        <v>13</v>
      </c>
    </row>
    <row r="93" spans="1:18" ht="15" customHeight="1">
      <c r="A93" s="365"/>
      <c r="B93" s="373"/>
      <c r="C93" s="375"/>
      <c r="D93" s="40">
        <v>100</v>
      </c>
      <c r="E93" s="40">
        <v>20.80200501253133</v>
      </c>
      <c r="F93" s="40">
        <v>18.295739348370926</v>
      </c>
      <c r="G93" s="40">
        <v>64.91228070175438</v>
      </c>
      <c r="H93" s="40">
        <v>11.528822055137844</v>
      </c>
      <c r="I93" s="40">
        <v>15.538847117794486</v>
      </c>
      <c r="J93" s="40">
        <v>33.83458646616541</v>
      </c>
      <c r="K93" s="40">
        <v>25.31328320802005</v>
      </c>
      <c r="L93" s="40">
        <v>25.563909774436087</v>
      </c>
      <c r="M93" s="40">
        <v>10.776942355889723</v>
      </c>
      <c r="N93" s="40">
        <v>20.551378446115287</v>
      </c>
      <c r="O93" s="40">
        <v>17.293233082706767</v>
      </c>
      <c r="P93" s="40">
        <v>14.786967418546364</v>
      </c>
      <c r="Q93" s="40">
        <v>11.528822055137844</v>
      </c>
      <c r="R93" s="40">
        <v>3.2581453634085213</v>
      </c>
    </row>
    <row r="94" spans="1:18" ht="15" customHeight="1">
      <c r="A94" s="365"/>
      <c r="B94" s="373"/>
      <c r="C94" s="375" t="s">
        <v>209</v>
      </c>
      <c r="D94" s="23">
        <v>239</v>
      </c>
      <c r="E94" s="23">
        <v>41</v>
      </c>
      <c r="F94" s="23">
        <v>53</v>
      </c>
      <c r="G94" s="23">
        <v>153</v>
      </c>
      <c r="H94" s="23">
        <v>27</v>
      </c>
      <c r="I94" s="23">
        <v>27</v>
      </c>
      <c r="J94" s="23">
        <v>81</v>
      </c>
      <c r="K94" s="23">
        <v>63</v>
      </c>
      <c r="L94" s="23">
        <v>66</v>
      </c>
      <c r="M94" s="23">
        <v>28</v>
      </c>
      <c r="N94" s="23">
        <v>46</v>
      </c>
      <c r="O94" s="23">
        <v>45</v>
      </c>
      <c r="P94" s="23">
        <v>36</v>
      </c>
      <c r="Q94" s="23">
        <v>27</v>
      </c>
      <c r="R94" s="23">
        <v>6</v>
      </c>
    </row>
    <row r="95" spans="1:18" ht="15" customHeight="1">
      <c r="A95" s="365"/>
      <c r="B95" s="373"/>
      <c r="C95" s="375"/>
      <c r="D95" s="41">
        <v>100</v>
      </c>
      <c r="E95" s="40">
        <v>17.15481171548117</v>
      </c>
      <c r="F95" s="40">
        <v>22.17573221757322</v>
      </c>
      <c r="G95" s="40">
        <v>64.01673640167364</v>
      </c>
      <c r="H95" s="40">
        <v>11.297071129707112</v>
      </c>
      <c r="I95" s="40">
        <v>11.297071129707112</v>
      </c>
      <c r="J95" s="40">
        <v>33.89121338912134</v>
      </c>
      <c r="K95" s="40">
        <v>26.359832635983263</v>
      </c>
      <c r="L95" s="40">
        <v>27.615062761506273</v>
      </c>
      <c r="M95" s="40">
        <v>11.715481171548117</v>
      </c>
      <c r="N95" s="40">
        <v>19.24686192468619</v>
      </c>
      <c r="O95" s="40">
        <v>18.828451882845187</v>
      </c>
      <c r="P95" s="40">
        <v>15.06276150627615</v>
      </c>
      <c r="Q95" s="40">
        <v>11.297071129707112</v>
      </c>
      <c r="R95" s="40">
        <v>2.510460251046025</v>
      </c>
    </row>
    <row r="96" spans="1:18" ht="15" customHeight="1">
      <c r="A96" s="365"/>
      <c r="B96" s="373"/>
      <c r="C96" s="376" t="s">
        <v>210</v>
      </c>
      <c r="D96" s="23">
        <v>83</v>
      </c>
      <c r="E96" s="23">
        <v>17</v>
      </c>
      <c r="F96" s="23">
        <v>9</v>
      </c>
      <c r="G96" s="23">
        <v>57</v>
      </c>
      <c r="H96" s="23">
        <v>10</v>
      </c>
      <c r="I96" s="23">
        <v>17</v>
      </c>
      <c r="J96" s="23">
        <v>26</v>
      </c>
      <c r="K96" s="23">
        <v>23</v>
      </c>
      <c r="L96" s="23">
        <v>21</v>
      </c>
      <c r="M96" s="23">
        <v>7</v>
      </c>
      <c r="N96" s="23">
        <v>21</v>
      </c>
      <c r="O96" s="23">
        <v>13</v>
      </c>
      <c r="P96" s="23">
        <v>15</v>
      </c>
      <c r="Q96" s="23">
        <v>5</v>
      </c>
      <c r="R96" s="23">
        <v>4</v>
      </c>
    </row>
    <row r="97" spans="1:18" ht="15" customHeight="1">
      <c r="A97" s="365"/>
      <c r="B97" s="373"/>
      <c r="C97" s="376"/>
      <c r="D97" s="40">
        <v>100</v>
      </c>
      <c r="E97" s="40">
        <v>20.481927710843376</v>
      </c>
      <c r="F97" s="40">
        <v>10.843373493975903</v>
      </c>
      <c r="G97" s="40">
        <v>68.67469879518073</v>
      </c>
      <c r="H97" s="40">
        <v>12.048192771084338</v>
      </c>
      <c r="I97" s="40">
        <v>20.481927710843376</v>
      </c>
      <c r="J97" s="40">
        <v>31.32530120481928</v>
      </c>
      <c r="K97" s="40">
        <v>27.710843373493976</v>
      </c>
      <c r="L97" s="40">
        <v>25.30120481927711</v>
      </c>
      <c r="M97" s="40">
        <v>8.433734939759036</v>
      </c>
      <c r="N97" s="40">
        <v>25.30120481927711</v>
      </c>
      <c r="O97" s="40">
        <v>15.66265060240964</v>
      </c>
      <c r="P97" s="40">
        <v>18.072289156626507</v>
      </c>
      <c r="Q97" s="40">
        <v>6.024096385542169</v>
      </c>
      <c r="R97" s="40">
        <v>4.819277108433735</v>
      </c>
    </row>
    <row r="98" spans="1:18" ht="15" customHeight="1">
      <c r="A98" s="365"/>
      <c r="B98" s="373"/>
      <c r="C98" s="376" t="s">
        <v>211</v>
      </c>
      <c r="D98" s="23">
        <v>18</v>
      </c>
      <c r="E98" s="23">
        <v>3</v>
      </c>
      <c r="F98" s="23">
        <v>4</v>
      </c>
      <c r="G98" s="23">
        <v>7</v>
      </c>
      <c r="H98" s="23">
        <v>3</v>
      </c>
      <c r="I98" s="23">
        <v>4</v>
      </c>
      <c r="J98" s="23">
        <v>6</v>
      </c>
      <c r="K98" s="23">
        <v>7</v>
      </c>
      <c r="L98" s="23">
        <v>2</v>
      </c>
      <c r="M98" s="23">
        <v>1</v>
      </c>
      <c r="N98" s="23">
        <v>5</v>
      </c>
      <c r="O98" s="23">
        <v>0</v>
      </c>
      <c r="P98" s="23">
        <v>1</v>
      </c>
      <c r="Q98" s="23">
        <v>6</v>
      </c>
      <c r="R98" s="23">
        <v>2</v>
      </c>
    </row>
    <row r="99" spans="1:18" ht="15" customHeight="1">
      <c r="A99" s="365"/>
      <c r="B99" s="373"/>
      <c r="C99" s="376"/>
      <c r="D99" s="41">
        <v>100</v>
      </c>
      <c r="E99" s="41">
        <v>16.666666666666668</v>
      </c>
      <c r="F99" s="41">
        <v>22.22222222222222</v>
      </c>
      <c r="G99" s="41">
        <v>38.88888888888889</v>
      </c>
      <c r="H99" s="41">
        <v>16.666666666666668</v>
      </c>
      <c r="I99" s="41">
        <v>22.22222222222222</v>
      </c>
      <c r="J99" s="41">
        <v>33.333333333333336</v>
      </c>
      <c r="K99" s="41">
        <v>38.88888888888889</v>
      </c>
      <c r="L99" s="41">
        <v>11.11111111111111</v>
      </c>
      <c r="M99" s="41">
        <v>5.555555555555555</v>
      </c>
      <c r="N99" s="41">
        <v>27.77777777777778</v>
      </c>
      <c r="O99" s="41">
        <v>0</v>
      </c>
      <c r="P99" s="41">
        <v>5.555555555555555</v>
      </c>
      <c r="Q99" s="41">
        <v>33.333333333333336</v>
      </c>
      <c r="R99" s="41">
        <v>11.11111111111111</v>
      </c>
    </row>
    <row r="100" spans="1:18" ht="15" customHeight="1">
      <c r="A100" s="365"/>
      <c r="B100" s="373"/>
      <c r="C100" s="376" t="s">
        <v>212</v>
      </c>
      <c r="D100" s="23">
        <v>59</v>
      </c>
      <c r="E100" s="23">
        <v>22</v>
      </c>
      <c r="F100" s="23">
        <v>7</v>
      </c>
      <c r="G100" s="23">
        <v>42</v>
      </c>
      <c r="H100" s="23">
        <v>6</v>
      </c>
      <c r="I100" s="23">
        <v>14</v>
      </c>
      <c r="J100" s="23">
        <v>22</v>
      </c>
      <c r="K100" s="23">
        <v>8</v>
      </c>
      <c r="L100" s="23">
        <v>13</v>
      </c>
      <c r="M100" s="23">
        <v>7</v>
      </c>
      <c r="N100" s="23">
        <v>10</v>
      </c>
      <c r="O100" s="23">
        <v>11</v>
      </c>
      <c r="P100" s="23">
        <v>7</v>
      </c>
      <c r="Q100" s="23">
        <v>8</v>
      </c>
      <c r="R100" s="23">
        <v>1</v>
      </c>
    </row>
    <row r="101" spans="1:18" ht="15" customHeight="1">
      <c r="A101" s="366"/>
      <c r="B101" s="373"/>
      <c r="C101" s="376"/>
      <c r="D101" s="41">
        <v>100</v>
      </c>
      <c r="E101" s="41">
        <v>37.28813559322034</v>
      </c>
      <c r="F101" s="41">
        <v>11.864406779661017</v>
      </c>
      <c r="G101" s="41">
        <v>71.1864406779661</v>
      </c>
      <c r="H101" s="41">
        <v>10.16949152542373</v>
      </c>
      <c r="I101" s="41">
        <v>23.728813559322035</v>
      </c>
      <c r="J101" s="41">
        <v>37.28813559322034</v>
      </c>
      <c r="K101" s="41">
        <v>13.559322033898306</v>
      </c>
      <c r="L101" s="41">
        <v>22.033898305084747</v>
      </c>
      <c r="M101" s="41">
        <v>11.864406779661017</v>
      </c>
      <c r="N101" s="41">
        <v>16.949152542372882</v>
      </c>
      <c r="O101" s="41">
        <v>18.64406779661017</v>
      </c>
      <c r="P101" s="41">
        <v>11.864406779661017</v>
      </c>
      <c r="Q101" s="41">
        <v>13.559322033898306</v>
      </c>
      <c r="R101" s="41">
        <v>1.6949152542372883</v>
      </c>
    </row>
    <row r="102" spans="1:18" ht="15" customHeight="1">
      <c r="A102" s="361" t="s">
        <v>236</v>
      </c>
      <c r="B102" s="367" t="s">
        <v>162</v>
      </c>
      <c r="C102" s="369" t="s">
        <v>174</v>
      </c>
      <c r="D102" s="149">
        <f aca="true" t="shared" si="3" ref="D102:R102">D104+D106+D108+D110+D112</f>
        <v>716</v>
      </c>
      <c r="E102" s="9">
        <f t="shared" si="3"/>
        <v>166</v>
      </c>
      <c r="F102" s="88">
        <f t="shared" si="3"/>
        <v>148</v>
      </c>
      <c r="G102" s="9">
        <f t="shared" si="3"/>
        <v>441</v>
      </c>
      <c r="H102" s="88">
        <f t="shared" si="3"/>
        <v>57</v>
      </c>
      <c r="I102" s="9">
        <f t="shared" si="3"/>
        <v>83</v>
      </c>
      <c r="J102" s="88">
        <f t="shared" si="3"/>
        <v>155</v>
      </c>
      <c r="K102" s="9">
        <f t="shared" si="3"/>
        <v>212</v>
      </c>
      <c r="L102" s="88">
        <f t="shared" si="3"/>
        <v>192</v>
      </c>
      <c r="M102" s="9">
        <f t="shared" si="3"/>
        <v>108</v>
      </c>
      <c r="N102" s="88">
        <f t="shared" si="3"/>
        <v>155</v>
      </c>
      <c r="O102" s="9">
        <f t="shared" si="3"/>
        <v>143</v>
      </c>
      <c r="P102" s="88">
        <f t="shared" si="3"/>
        <v>78</v>
      </c>
      <c r="Q102" s="9">
        <f t="shared" si="3"/>
        <v>49</v>
      </c>
      <c r="R102" s="9">
        <f t="shared" si="3"/>
        <v>7</v>
      </c>
    </row>
    <row r="103" spans="1:18" ht="15" customHeight="1">
      <c r="A103" s="362"/>
      <c r="B103" s="367"/>
      <c r="C103" s="369"/>
      <c r="D103" s="138">
        <v>100</v>
      </c>
      <c r="E103" s="10">
        <f aca="true" t="shared" si="4" ref="E103:R103">E102/$D102%</f>
        <v>23.18435754189944</v>
      </c>
      <c r="F103" s="89">
        <f t="shared" si="4"/>
        <v>20.670391061452513</v>
      </c>
      <c r="G103" s="10">
        <f t="shared" si="4"/>
        <v>61.59217877094972</v>
      </c>
      <c r="H103" s="89">
        <f t="shared" si="4"/>
        <v>7.960893854748603</v>
      </c>
      <c r="I103" s="10">
        <f t="shared" si="4"/>
        <v>11.59217877094972</v>
      </c>
      <c r="J103" s="89">
        <f t="shared" si="4"/>
        <v>21.64804469273743</v>
      </c>
      <c r="K103" s="10">
        <f t="shared" si="4"/>
        <v>29.608938547486034</v>
      </c>
      <c r="L103" s="89">
        <f t="shared" si="4"/>
        <v>26.81564245810056</v>
      </c>
      <c r="M103" s="10">
        <f t="shared" si="4"/>
        <v>15.083798882681563</v>
      </c>
      <c r="N103" s="89">
        <f t="shared" si="4"/>
        <v>21.64804469273743</v>
      </c>
      <c r="O103" s="10">
        <f t="shared" si="4"/>
        <v>19.972067039106143</v>
      </c>
      <c r="P103" s="89">
        <f t="shared" si="4"/>
        <v>10.893854748603351</v>
      </c>
      <c r="Q103" s="10">
        <f t="shared" si="4"/>
        <v>6.843575418994413</v>
      </c>
      <c r="R103" s="10">
        <f t="shared" si="4"/>
        <v>0.9776536312849162</v>
      </c>
    </row>
    <row r="104" spans="1:18" ht="15" customHeight="1">
      <c r="A104" s="362"/>
      <c r="B104" s="367"/>
      <c r="C104" s="370" t="s">
        <v>6</v>
      </c>
      <c r="D104" s="9">
        <v>37</v>
      </c>
      <c r="E104" s="136">
        <v>5</v>
      </c>
      <c r="F104" s="132">
        <v>7</v>
      </c>
      <c r="G104" s="136">
        <v>20</v>
      </c>
      <c r="H104" s="132">
        <v>2</v>
      </c>
      <c r="I104" s="136">
        <v>3</v>
      </c>
      <c r="J104" s="132">
        <v>6</v>
      </c>
      <c r="K104" s="136">
        <v>7</v>
      </c>
      <c r="L104" s="132">
        <v>8</v>
      </c>
      <c r="M104" s="136">
        <v>5</v>
      </c>
      <c r="N104" s="132">
        <v>8</v>
      </c>
      <c r="O104" s="136">
        <v>8</v>
      </c>
      <c r="P104" s="132">
        <v>4</v>
      </c>
      <c r="Q104" s="136">
        <v>0</v>
      </c>
      <c r="R104" s="136">
        <v>2</v>
      </c>
    </row>
    <row r="105" spans="1:18" ht="15" customHeight="1">
      <c r="A105" s="362"/>
      <c r="B105" s="367"/>
      <c r="C105" s="370" t="s">
        <v>6</v>
      </c>
      <c r="D105" s="10">
        <v>100</v>
      </c>
      <c r="E105" s="146">
        <f aca="true" t="shared" si="5" ref="E105:R105">E104/$D104%</f>
        <v>13.513513513513514</v>
      </c>
      <c r="F105" s="143">
        <f t="shared" si="5"/>
        <v>18.91891891891892</v>
      </c>
      <c r="G105" s="146">
        <f t="shared" si="5"/>
        <v>54.054054054054056</v>
      </c>
      <c r="H105" s="143">
        <f t="shared" si="5"/>
        <v>5.405405405405405</v>
      </c>
      <c r="I105" s="146">
        <f t="shared" si="5"/>
        <v>8.108108108108109</v>
      </c>
      <c r="J105" s="143">
        <f t="shared" si="5"/>
        <v>16.216216216216218</v>
      </c>
      <c r="K105" s="146">
        <f t="shared" si="5"/>
        <v>18.91891891891892</v>
      </c>
      <c r="L105" s="143">
        <f t="shared" si="5"/>
        <v>21.62162162162162</v>
      </c>
      <c r="M105" s="146">
        <f t="shared" si="5"/>
        <v>13.513513513513514</v>
      </c>
      <c r="N105" s="143">
        <f t="shared" si="5"/>
        <v>21.62162162162162</v>
      </c>
      <c r="O105" s="146">
        <f t="shared" si="5"/>
        <v>21.62162162162162</v>
      </c>
      <c r="P105" s="143">
        <f t="shared" si="5"/>
        <v>10.81081081081081</v>
      </c>
      <c r="Q105" s="146">
        <f t="shared" si="5"/>
        <v>0</v>
      </c>
      <c r="R105" s="146">
        <f t="shared" si="5"/>
        <v>5.405405405405405</v>
      </c>
    </row>
    <row r="106" spans="1:18" ht="15" customHeight="1">
      <c r="A106" s="362"/>
      <c r="B106" s="367"/>
      <c r="C106" s="370" t="s">
        <v>287</v>
      </c>
      <c r="D106" s="135">
        <v>228</v>
      </c>
      <c r="E106" s="9">
        <v>46</v>
      </c>
      <c r="F106" s="88">
        <v>38</v>
      </c>
      <c r="G106" s="9">
        <v>165</v>
      </c>
      <c r="H106" s="88">
        <v>16</v>
      </c>
      <c r="I106" s="9">
        <v>30</v>
      </c>
      <c r="J106" s="88">
        <v>48</v>
      </c>
      <c r="K106" s="9">
        <v>77</v>
      </c>
      <c r="L106" s="88">
        <v>82</v>
      </c>
      <c r="M106" s="9">
        <v>23</v>
      </c>
      <c r="N106" s="88">
        <v>39</v>
      </c>
      <c r="O106" s="9">
        <v>45</v>
      </c>
      <c r="P106" s="88">
        <v>19</v>
      </c>
      <c r="Q106" s="9">
        <v>12</v>
      </c>
      <c r="R106" s="9">
        <v>2</v>
      </c>
    </row>
    <row r="107" spans="1:18" ht="15" customHeight="1">
      <c r="A107" s="362"/>
      <c r="B107" s="367"/>
      <c r="C107" s="370" t="s">
        <v>7</v>
      </c>
      <c r="D107" s="138">
        <v>100</v>
      </c>
      <c r="E107" s="10">
        <f aca="true" t="shared" si="6" ref="E107:R107">E106/$D106%</f>
        <v>20.17543859649123</v>
      </c>
      <c r="F107" s="89">
        <f t="shared" si="6"/>
        <v>16.666666666666668</v>
      </c>
      <c r="G107" s="10">
        <f t="shared" si="6"/>
        <v>72.36842105263159</v>
      </c>
      <c r="H107" s="89">
        <f t="shared" si="6"/>
        <v>7.017543859649123</v>
      </c>
      <c r="I107" s="10">
        <f t="shared" si="6"/>
        <v>13.157894736842106</v>
      </c>
      <c r="J107" s="89">
        <f t="shared" si="6"/>
        <v>21.05263157894737</v>
      </c>
      <c r="K107" s="10">
        <f t="shared" si="6"/>
        <v>33.771929824561404</v>
      </c>
      <c r="L107" s="89">
        <f t="shared" si="6"/>
        <v>35.96491228070176</v>
      </c>
      <c r="M107" s="10">
        <f t="shared" si="6"/>
        <v>10.087719298245615</v>
      </c>
      <c r="N107" s="89">
        <f t="shared" si="6"/>
        <v>17.10526315789474</v>
      </c>
      <c r="O107" s="10">
        <f t="shared" si="6"/>
        <v>19.73684210526316</v>
      </c>
      <c r="P107" s="89">
        <f t="shared" si="6"/>
        <v>8.333333333333334</v>
      </c>
      <c r="Q107" s="10">
        <f t="shared" si="6"/>
        <v>5.2631578947368425</v>
      </c>
      <c r="R107" s="10">
        <f t="shared" si="6"/>
        <v>0.8771929824561404</v>
      </c>
    </row>
    <row r="108" spans="1:18" ht="15" customHeight="1">
      <c r="A108" s="362"/>
      <c r="B108" s="367"/>
      <c r="C108" s="370" t="s">
        <v>288</v>
      </c>
      <c r="D108" s="9">
        <v>176</v>
      </c>
      <c r="E108" s="136">
        <v>45</v>
      </c>
      <c r="F108" s="132">
        <v>37</v>
      </c>
      <c r="G108" s="136">
        <v>102</v>
      </c>
      <c r="H108" s="132">
        <v>16</v>
      </c>
      <c r="I108" s="136">
        <v>19</v>
      </c>
      <c r="J108" s="132">
        <v>36</v>
      </c>
      <c r="K108" s="136">
        <v>53</v>
      </c>
      <c r="L108" s="132">
        <v>40</v>
      </c>
      <c r="M108" s="136">
        <v>28</v>
      </c>
      <c r="N108" s="132">
        <v>48</v>
      </c>
      <c r="O108" s="136">
        <v>45</v>
      </c>
      <c r="P108" s="132">
        <v>22</v>
      </c>
      <c r="Q108" s="136">
        <v>17</v>
      </c>
      <c r="R108" s="136">
        <v>1</v>
      </c>
    </row>
    <row r="109" spans="1:18" ht="15" customHeight="1">
      <c r="A109" s="362"/>
      <c r="B109" s="367"/>
      <c r="C109" s="370" t="s">
        <v>8</v>
      </c>
      <c r="D109" s="10">
        <v>100</v>
      </c>
      <c r="E109" s="146">
        <f aca="true" t="shared" si="7" ref="E109:R109">E108/$D108%</f>
        <v>25.568181818181817</v>
      </c>
      <c r="F109" s="143">
        <f t="shared" si="7"/>
        <v>21.022727272727273</v>
      </c>
      <c r="G109" s="146">
        <f t="shared" si="7"/>
        <v>57.95454545454545</v>
      </c>
      <c r="H109" s="143">
        <f t="shared" si="7"/>
        <v>9.090909090909092</v>
      </c>
      <c r="I109" s="146">
        <f t="shared" si="7"/>
        <v>10.795454545454545</v>
      </c>
      <c r="J109" s="143">
        <f t="shared" si="7"/>
        <v>20.454545454545453</v>
      </c>
      <c r="K109" s="146">
        <f t="shared" si="7"/>
        <v>30.113636363636363</v>
      </c>
      <c r="L109" s="143">
        <f t="shared" si="7"/>
        <v>22.727272727272727</v>
      </c>
      <c r="M109" s="146">
        <f t="shared" si="7"/>
        <v>15.909090909090908</v>
      </c>
      <c r="N109" s="143">
        <f t="shared" si="7"/>
        <v>27.272727272727273</v>
      </c>
      <c r="O109" s="146">
        <f t="shared" si="7"/>
        <v>25.568181818181817</v>
      </c>
      <c r="P109" s="143">
        <f t="shared" si="7"/>
        <v>12.5</v>
      </c>
      <c r="Q109" s="146">
        <f t="shared" si="7"/>
        <v>9.659090909090908</v>
      </c>
      <c r="R109" s="146">
        <f t="shared" si="7"/>
        <v>0.5681818181818182</v>
      </c>
    </row>
    <row r="110" spans="1:18" ht="15" customHeight="1">
      <c r="A110" s="362"/>
      <c r="B110" s="367"/>
      <c r="C110" s="370" t="s">
        <v>9</v>
      </c>
      <c r="D110" s="135">
        <v>173</v>
      </c>
      <c r="E110" s="9">
        <v>47</v>
      </c>
      <c r="F110" s="88">
        <v>47</v>
      </c>
      <c r="G110" s="9">
        <v>92</v>
      </c>
      <c r="H110" s="88">
        <v>13</v>
      </c>
      <c r="I110" s="9">
        <v>18</v>
      </c>
      <c r="J110" s="88">
        <v>44</v>
      </c>
      <c r="K110" s="9">
        <v>52</v>
      </c>
      <c r="L110" s="88">
        <v>36</v>
      </c>
      <c r="M110" s="9">
        <v>34</v>
      </c>
      <c r="N110" s="88">
        <v>43</v>
      </c>
      <c r="O110" s="9">
        <v>22</v>
      </c>
      <c r="P110" s="88">
        <v>25</v>
      </c>
      <c r="Q110" s="9">
        <v>15</v>
      </c>
      <c r="R110" s="9">
        <v>0</v>
      </c>
    </row>
    <row r="111" spans="1:18" ht="15" customHeight="1">
      <c r="A111" s="362"/>
      <c r="B111" s="367"/>
      <c r="C111" s="370" t="s">
        <v>9</v>
      </c>
      <c r="D111" s="138">
        <v>100</v>
      </c>
      <c r="E111" s="10">
        <f aca="true" t="shared" si="8" ref="E111:R111">E110/$D110%</f>
        <v>27.167630057803468</v>
      </c>
      <c r="F111" s="89">
        <f t="shared" si="8"/>
        <v>27.167630057803468</v>
      </c>
      <c r="G111" s="10">
        <f t="shared" si="8"/>
        <v>53.179190751445084</v>
      </c>
      <c r="H111" s="89">
        <f t="shared" si="8"/>
        <v>7.514450867052023</v>
      </c>
      <c r="I111" s="10">
        <f t="shared" si="8"/>
        <v>10.404624277456648</v>
      </c>
      <c r="J111" s="89">
        <f t="shared" si="8"/>
        <v>25.433526011560694</v>
      </c>
      <c r="K111" s="10">
        <f t="shared" si="8"/>
        <v>30.057803468208093</v>
      </c>
      <c r="L111" s="89">
        <f t="shared" si="8"/>
        <v>20.809248554913296</v>
      </c>
      <c r="M111" s="10">
        <f t="shared" si="8"/>
        <v>19.653179190751445</v>
      </c>
      <c r="N111" s="89">
        <f t="shared" si="8"/>
        <v>24.85549132947977</v>
      </c>
      <c r="O111" s="10">
        <f t="shared" si="8"/>
        <v>12.716763005780347</v>
      </c>
      <c r="P111" s="89">
        <f t="shared" si="8"/>
        <v>14.450867052023122</v>
      </c>
      <c r="Q111" s="10">
        <f t="shared" si="8"/>
        <v>8.670520231213873</v>
      </c>
      <c r="R111" s="10">
        <f t="shared" si="8"/>
        <v>0</v>
      </c>
    </row>
    <row r="112" spans="1:18" ht="15" customHeight="1">
      <c r="A112" s="362"/>
      <c r="B112" s="367"/>
      <c r="C112" s="370" t="s">
        <v>10</v>
      </c>
      <c r="D112" s="135">
        <v>102</v>
      </c>
      <c r="E112" s="136">
        <v>23</v>
      </c>
      <c r="F112" s="132">
        <v>19</v>
      </c>
      <c r="G112" s="136">
        <v>62</v>
      </c>
      <c r="H112" s="132">
        <v>10</v>
      </c>
      <c r="I112" s="136">
        <v>13</v>
      </c>
      <c r="J112" s="132">
        <v>21</v>
      </c>
      <c r="K112" s="136">
        <v>23</v>
      </c>
      <c r="L112" s="132">
        <v>26</v>
      </c>
      <c r="M112" s="136">
        <v>18</v>
      </c>
      <c r="N112" s="132">
        <v>17</v>
      </c>
      <c r="O112" s="136">
        <v>23</v>
      </c>
      <c r="P112" s="132">
        <v>8</v>
      </c>
      <c r="Q112" s="136">
        <v>5</v>
      </c>
      <c r="R112" s="136">
        <v>2</v>
      </c>
    </row>
    <row r="113" spans="1:18" ht="15" customHeight="1" thickBot="1">
      <c r="A113" s="362"/>
      <c r="B113" s="371"/>
      <c r="C113" s="372" t="s">
        <v>10</v>
      </c>
      <c r="D113" s="275">
        <v>100</v>
      </c>
      <c r="E113" s="276">
        <f aca="true" t="shared" si="9" ref="E113:R113">E112/$D112%</f>
        <v>22.549019607843135</v>
      </c>
      <c r="F113" s="275">
        <f t="shared" si="9"/>
        <v>18.627450980392158</v>
      </c>
      <c r="G113" s="276">
        <f t="shared" si="9"/>
        <v>60.78431372549019</v>
      </c>
      <c r="H113" s="275">
        <f t="shared" si="9"/>
        <v>9.803921568627452</v>
      </c>
      <c r="I113" s="276">
        <f t="shared" si="9"/>
        <v>12.745098039215685</v>
      </c>
      <c r="J113" s="275">
        <f t="shared" si="9"/>
        <v>20.588235294117645</v>
      </c>
      <c r="K113" s="276">
        <f t="shared" si="9"/>
        <v>22.549019607843135</v>
      </c>
      <c r="L113" s="275">
        <f t="shared" si="9"/>
        <v>25.49019607843137</v>
      </c>
      <c r="M113" s="276">
        <f t="shared" si="9"/>
        <v>17.647058823529413</v>
      </c>
      <c r="N113" s="275">
        <f t="shared" si="9"/>
        <v>16.666666666666668</v>
      </c>
      <c r="O113" s="276">
        <f t="shared" si="9"/>
        <v>22.549019607843135</v>
      </c>
      <c r="P113" s="275">
        <f t="shared" si="9"/>
        <v>7.8431372549019605</v>
      </c>
      <c r="Q113" s="276">
        <f t="shared" si="9"/>
        <v>4.901960784313726</v>
      </c>
      <c r="R113" s="276">
        <f t="shared" si="9"/>
        <v>1.9607843137254901</v>
      </c>
    </row>
    <row r="114" spans="1:18" ht="15" customHeight="1" thickTop="1">
      <c r="A114" s="362"/>
      <c r="B114" s="363" t="s">
        <v>172</v>
      </c>
      <c r="C114" s="368" t="s">
        <v>174</v>
      </c>
      <c r="D114" s="135">
        <f aca="true" t="shared" si="10" ref="D114:R114">D116+D118+D120+D122+D124</f>
        <v>529</v>
      </c>
      <c r="E114" s="136">
        <f t="shared" si="10"/>
        <v>91</v>
      </c>
      <c r="F114" s="132">
        <f t="shared" si="10"/>
        <v>97</v>
      </c>
      <c r="G114" s="136">
        <f t="shared" si="10"/>
        <v>317</v>
      </c>
      <c r="H114" s="132">
        <f t="shared" si="10"/>
        <v>60</v>
      </c>
      <c r="I114" s="136">
        <f t="shared" si="10"/>
        <v>73</v>
      </c>
      <c r="J114" s="132">
        <f t="shared" si="10"/>
        <v>158</v>
      </c>
      <c r="K114" s="136">
        <f t="shared" si="10"/>
        <v>123</v>
      </c>
      <c r="L114" s="132">
        <f t="shared" si="10"/>
        <v>129</v>
      </c>
      <c r="M114" s="136">
        <f t="shared" si="10"/>
        <v>56</v>
      </c>
      <c r="N114" s="132">
        <f t="shared" si="10"/>
        <v>102</v>
      </c>
      <c r="O114" s="136">
        <f t="shared" si="10"/>
        <v>84</v>
      </c>
      <c r="P114" s="132">
        <f t="shared" si="10"/>
        <v>80</v>
      </c>
      <c r="Q114" s="136">
        <f t="shared" si="10"/>
        <v>50</v>
      </c>
      <c r="R114" s="136">
        <f t="shared" si="10"/>
        <v>15</v>
      </c>
    </row>
    <row r="115" spans="1:18" ht="15" customHeight="1">
      <c r="A115" s="362"/>
      <c r="B115" s="367"/>
      <c r="C115" s="369"/>
      <c r="D115" s="138">
        <v>100</v>
      </c>
      <c r="E115" s="10">
        <f aca="true" t="shared" si="11" ref="E115:R115">E114/$D114%</f>
        <v>17.20226843100189</v>
      </c>
      <c r="F115" s="89">
        <f t="shared" si="11"/>
        <v>18.33648393194707</v>
      </c>
      <c r="G115" s="10">
        <f t="shared" si="11"/>
        <v>59.92438563327032</v>
      </c>
      <c r="H115" s="89">
        <f t="shared" si="11"/>
        <v>11.342155009451796</v>
      </c>
      <c r="I115" s="10">
        <f t="shared" si="11"/>
        <v>13.799621928166351</v>
      </c>
      <c r="J115" s="89">
        <f t="shared" si="11"/>
        <v>29.86767485822306</v>
      </c>
      <c r="K115" s="10">
        <f t="shared" si="11"/>
        <v>23.251417769376182</v>
      </c>
      <c r="L115" s="89">
        <f t="shared" si="11"/>
        <v>24.38563327032136</v>
      </c>
      <c r="M115" s="10">
        <f t="shared" si="11"/>
        <v>10.58601134215501</v>
      </c>
      <c r="N115" s="89">
        <f t="shared" si="11"/>
        <v>19.281663516068054</v>
      </c>
      <c r="O115" s="10">
        <f t="shared" si="11"/>
        <v>15.879017013232515</v>
      </c>
      <c r="P115" s="89">
        <f t="shared" si="11"/>
        <v>15.122873345935728</v>
      </c>
      <c r="Q115" s="10">
        <f t="shared" si="11"/>
        <v>9.45179584120983</v>
      </c>
      <c r="R115" s="10">
        <f t="shared" si="11"/>
        <v>2.835538752362949</v>
      </c>
    </row>
    <row r="116" spans="1:18" ht="15" customHeight="1">
      <c r="A116" s="362"/>
      <c r="B116" s="367"/>
      <c r="C116" s="370" t="s">
        <v>6</v>
      </c>
      <c r="D116" s="9">
        <v>43</v>
      </c>
      <c r="E116" s="9">
        <v>8</v>
      </c>
      <c r="F116" s="88">
        <v>6</v>
      </c>
      <c r="G116" s="9">
        <v>22</v>
      </c>
      <c r="H116" s="88">
        <v>4</v>
      </c>
      <c r="I116" s="9">
        <v>4</v>
      </c>
      <c r="J116" s="88">
        <v>7</v>
      </c>
      <c r="K116" s="9">
        <v>9</v>
      </c>
      <c r="L116" s="88">
        <v>14</v>
      </c>
      <c r="M116" s="9">
        <v>4</v>
      </c>
      <c r="N116" s="88">
        <v>2</v>
      </c>
      <c r="O116" s="9">
        <v>5</v>
      </c>
      <c r="P116" s="88">
        <v>5</v>
      </c>
      <c r="Q116" s="9">
        <v>5</v>
      </c>
      <c r="R116" s="9">
        <v>4</v>
      </c>
    </row>
    <row r="117" spans="1:18" ht="15" customHeight="1">
      <c r="A117" s="362"/>
      <c r="B117" s="367"/>
      <c r="C117" s="370" t="s">
        <v>6</v>
      </c>
      <c r="D117" s="10">
        <v>100</v>
      </c>
      <c r="E117" s="146">
        <f aca="true" t="shared" si="12" ref="E117:R117">E116/$D116%</f>
        <v>18.6046511627907</v>
      </c>
      <c r="F117" s="147">
        <f t="shared" si="12"/>
        <v>13.953488372093023</v>
      </c>
      <c r="G117" s="146">
        <f t="shared" si="12"/>
        <v>51.16279069767442</v>
      </c>
      <c r="H117" s="147">
        <f t="shared" si="12"/>
        <v>9.30232558139535</v>
      </c>
      <c r="I117" s="146">
        <f t="shared" si="12"/>
        <v>9.30232558139535</v>
      </c>
      <c r="J117" s="147">
        <f t="shared" si="12"/>
        <v>16.27906976744186</v>
      </c>
      <c r="K117" s="146">
        <f t="shared" si="12"/>
        <v>20.930232558139537</v>
      </c>
      <c r="L117" s="147">
        <f t="shared" si="12"/>
        <v>32.55813953488372</v>
      </c>
      <c r="M117" s="146">
        <f t="shared" si="12"/>
        <v>9.30232558139535</v>
      </c>
      <c r="N117" s="147">
        <f t="shared" si="12"/>
        <v>4.651162790697675</v>
      </c>
      <c r="O117" s="146">
        <f t="shared" si="12"/>
        <v>11.627906976744185</v>
      </c>
      <c r="P117" s="147">
        <f t="shared" si="12"/>
        <v>11.627906976744185</v>
      </c>
      <c r="Q117" s="146">
        <f t="shared" si="12"/>
        <v>11.627906976744185</v>
      </c>
      <c r="R117" s="146">
        <f t="shared" si="12"/>
        <v>9.30232558139535</v>
      </c>
    </row>
    <row r="118" spans="1:18" ht="15" customHeight="1">
      <c r="A118" s="362"/>
      <c r="B118" s="367"/>
      <c r="C118" s="370" t="s">
        <v>287</v>
      </c>
      <c r="D118" s="9">
        <v>212</v>
      </c>
      <c r="E118" s="9">
        <v>45</v>
      </c>
      <c r="F118" s="88">
        <v>33</v>
      </c>
      <c r="G118" s="9">
        <v>127</v>
      </c>
      <c r="H118" s="88">
        <v>28</v>
      </c>
      <c r="I118" s="9">
        <v>30</v>
      </c>
      <c r="J118" s="88">
        <v>70</v>
      </c>
      <c r="K118" s="9">
        <v>48</v>
      </c>
      <c r="L118" s="88">
        <v>55</v>
      </c>
      <c r="M118" s="9">
        <v>30</v>
      </c>
      <c r="N118" s="88">
        <v>39</v>
      </c>
      <c r="O118" s="9">
        <v>34</v>
      </c>
      <c r="P118" s="88">
        <v>26</v>
      </c>
      <c r="Q118" s="9">
        <v>26</v>
      </c>
      <c r="R118" s="9">
        <v>8</v>
      </c>
    </row>
    <row r="119" spans="1:18" ht="15" customHeight="1">
      <c r="A119" s="362"/>
      <c r="B119" s="367"/>
      <c r="C119" s="370" t="s">
        <v>7</v>
      </c>
      <c r="D119" s="10">
        <v>100</v>
      </c>
      <c r="E119" s="146">
        <f aca="true" t="shared" si="13" ref="E119:R119">E118/$D118%</f>
        <v>21.22641509433962</v>
      </c>
      <c r="F119" s="147">
        <f t="shared" si="13"/>
        <v>15.566037735849056</v>
      </c>
      <c r="G119" s="146">
        <f t="shared" si="13"/>
        <v>59.90566037735849</v>
      </c>
      <c r="H119" s="147">
        <f t="shared" si="13"/>
        <v>13.20754716981132</v>
      </c>
      <c r="I119" s="146">
        <f t="shared" si="13"/>
        <v>14.150943396226415</v>
      </c>
      <c r="J119" s="147">
        <f t="shared" si="13"/>
        <v>33.0188679245283</v>
      </c>
      <c r="K119" s="146">
        <f t="shared" si="13"/>
        <v>22.641509433962263</v>
      </c>
      <c r="L119" s="147">
        <f t="shared" si="13"/>
        <v>25.943396226415093</v>
      </c>
      <c r="M119" s="146">
        <f t="shared" si="13"/>
        <v>14.150943396226415</v>
      </c>
      <c r="N119" s="147">
        <f t="shared" si="13"/>
        <v>18.39622641509434</v>
      </c>
      <c r="O119" s="146">
        <f t="shared" si="13"/>
        <v>16.037735849056602</v>
      </c>
      <c r="P119" s="147">
        <f t="shared" si="13"/>
        <v>12.264150943396226</v>
      </c>
      <c r="Q119" s="146">
        <f t="shared" si="13"/>
        <v>12.264150943396226</v>
      </c>
      <c r="R119" s="146">
        <f t="shared" si="13"/>
        <v>3.773584905660377</v>
      </c>
    </row>
    <row r="120" spans="1:18" ht="15" customHeight="1">
      <c r="A120" s="362"/>
      <c r="B120" s="367"/>
      <c r="C120" s="370" t="s">
        <v>288</v>
      </c>
      <c r="D120" s="9">
        <v>114</v>
      </c>
      <c r="E120" s="9">
        <v>17</v>
      </c>
      <c r="F120" s="88">
        <v>20</v>
      </c>
      <c r="G120" s="9">
        <v>70</v>
      </c>
      <c r="H120" s="88">
        <v>10</v>
      </c>
      <c r="I120" s="9">
        <v>18</v>
      </c>
      <c r="J120" s="88">
        <v>37</v>
      </c>
      <c r="K120" s="9">
        <v>34</v>
      </c>
      <c r="L120" s="88">
        <v>22</v>
      </c>
      <c r="M120" s="9">
        <v>8</v>
      </c>
      <c r="N120" s="88">
        <v>25</v>
      </c>
      <c r="O120" s="9">
        <v>24</v>
      </c>
      <c r="P120" s="88">
        <v>17</v>
      </c>
      <c r="Q120" s="9">
        <v>7</v>
      </c>
      <c r="R120" s="9">
        <v>0</v>
      </c>
    </row>
    <row r="121" spans="1:18" ht="15" customHeight="1">
      <c r="A121" s="362"/>
      <c r="B121" s="367"/>
      <c r="C121" s="370" t="s">
        <v>8</v>
      </c>
      <c r="D121" s="10">
        <v>100</v>
      </c>
      <c r="E121" s="146">
        <f aca="true" t="shared" si="14" ref="E121:R121">E120/$D120%</f>
        <v>14.912280701754387</v>
      </c>
      <c r="F121" s="147">
        <f t="shared" si="14"/>
        <v>17.54385964912281</v>
      </c>
      <c r="G121" s="146">
        <f t="shared" si="14"/>
        <v>61.40350877192983</v>
      </c>
      <c r="H121" s="147">
        <f t="shared" si="14"/>
        <v>8.771929824561404</v>
      </c>
      <c r="I121" s="146">
        <f t="shared" si="14"/>
        <v>15.789473684210527</v>
      </c>
      <c r="J121" s="147">
        <f t="shared" si="14"/>
        <v>32.4561403508772</v>
      </c>
      <c r="K121" s="146">
        <f t="shared" si="14"/>
        <v>29.824561403508774</v>
      </c>
      <c r="L121" s="147">
        <f t="shared" si="14"/>
        <v>19.29824561403509</v>
      </c>
      <c r="M121" s="146">
        <f t="shared" si="14"/>
        <v>7.017543859649123</v>
      </c>
      <c r="N121" s="147">
        <f t="shared" si="14"/>
        <v>21.92982456140351</v>
      </c>
      <c r="O121" s="146">
        <f t="shared" si="14"/>
        <v>21.05263157894737</v>
      </c>
      <c r="P121" s="147">
        <f t="shared" si="14"/>
        <v>14.912280701754387</v>
      </c>
      <c r="Q121" s="146">
        <f t="shared" si="14"/>
        <v>6.140350877192983</v>
      </c>
      <c r="R121" s="146">
        <f t="shared" si="14"/>
        <v>0</v>
      </c>
    </row>
    <row r="122" spans="1:18" ht="15" customHeight="1">
      <c r="A122" s="362"/>
      <c r="B122" s="367"/>
      <c r="C122" s="370" t="s">
        <v>9</v>
      </c>
      <c r="D122" s="9">
        <v>93</v>
      </c>
      <c r="E122" s="9">
        <v>15</v>
      </c>
      <c r="F122" s="88">
        <v>23</v>
      </c>
      <c r="G122" s="9">
        <v>55</v>
      </c>
      <c r="H122" s="88">
        <v>16</v>
      </c>
      <c r="I122" s="9">
        <v>9</v>
      </c>
      <c r="J122" s="88">
        <v>30</v>
      </c>
      <c r="K122" s="9">
        <v>16</v>
      </c>
      <c r="L122" s="88">
        <v>21</v>
      </c>
      <c r="M122" s="9">
        <v>10</v>
      </c>
      <c r="N122" s="88">
        <v>17</v>
      </c>
      <c r="O122" s="9">
        <v>12</v>
      </c>
      <c r="P122" s="88">
        <v>20</v>
      </c>
      <c r="Q122" s="9">
        <v>8</v>
      </c>
      <c r="R122" s="9">
        <v>0</v>
      </c>
    </row>
    <row r="123" spans="1:18" ht="15" customHeight="1">
      <c r="A123" s="362"/>
      <c r="B123" s="367"/>
      <c r="C123" s="370" t="s">
        <v>9</v>
      </c>
      <c r="D123" s="10">
        <v>100</v>
      </c>
      <c r="E123" s="146">
        <f aca="true" t="shared" si="15" ref="E123:R123">E122/$D122%</f>
        <v>16.129032258064516</v>
      </c>
      <c r="F123" s="147">
        <f t="shared" si="15"/>
        <v>24.731182795698924</v>
      </c>
      <c r="G123" s="146">
        <f t="shared" si="15"/>
        <v>59.13978494623655</v>
      </c>
      <c r="H123" s="147">
        <f t="shared" si="15"/>
        <v>17.204301075268816</v>
      </c>
      <c r="I123" s="146">
        <f t="shared" si="15"/>
        <v>9.67741935483871</v>
      </c>
      <c r="J123" s="147">
        <f t="shared" si="15"/>
        <v>32.25806451612903</v>
      </c>
      <c r="K123" s="146">
        <f t="shared" si="15"/>
        <v>17.204301075268816</v>
      </c>
      <c r="L123" s="147">
        <f t="shared" si="15"/>
        <v>22.58064516129032</v>
      </c>
      <c r="M123" s="146">
        <f t="shared" si="15"/>
        <v>10.75268817204301</v>
      </c>
      <c r="N123" s="147">
        <f t="shared" si="15"/>
        <v>18.279569892473116</v>
      </c>
      <c r="O123" s="146">
        <f t="shared" si="15"/>
        <v>12.903225806451612</v>
      </c>
      <c r="P123" s="147">
        <f t="shared" si="15"/>
        <v>21.50537634408602</v>
      </c>
      <c r="Q123" s="146">
        <f t="shared" si="15"/>
        <v>8.602150537634408</v>
      </c>
      <c r="R123" s="146">
        <f t="shared" si="15"/>
        <v>0</v>
      </c>
    </row>
    <row r="124" spans="1:18" ht="15" customHeight="1">
      <c r="A124" s="362"/>
      <c r="B124" s="367"/>
      <c r="C124" s="370" t="s">
        <v>10</v>
      </c>
      <c r="D124" s="9">
        <v>67</v>
      </c>
      <c r="E124" s="9">
        <v>6</v>
      </c>
      <c r="F124" s="88">
        <v>15</v>
      </c>
      <c r="G124" s="9">
        <v>43</v>
      </c>
      <c r="H124" s="88">
        <v>2</v>
      </c>
      <c r="I124" s="9">
        <v>12</v>
      </c>
      <c r="J124" s="88">
        <v>14</v>
      </c>
      <c r="K124" s="9">
        <v>16</v>
      </c>
      <c r="L124" s="88">
        <v>17</v>
      </c>
      <c r="M124" s="9">
        <v>4</v>
      </c>
      <c r="N124" s="88">
        <v>19</v>
      </c>
      <c r="O124" s="9">
        <v>9</v>
      </c>
      <c r="P124" s="88">
        <v>12</v>
      </c>
      <c r="Q124" s="9">
        <v>4</v>
      </c>
      <c r="R124" s="9">
        <v>3</v>
      </c>
    </row>
    <row r="125" spans="1:18" ht="15" customHeight="1">
      <c r="A125" s="363"/>
      <c r="B125" s="367"/>
      <c r="C125" s="370" t="s">
        <v>10</v>
      </c>
      <c r="D125" s="10">
        <v>100</v>
      </c>
      <c r="E125" s="10">
        <f aca="true" t="shared" si="16" ref="E125:R125">E124/$D124%</f>
        <v>8.955223880597014</v>
      </c>
      <c r="F125" s="89">
        <f t="shared" si="16"/>
        <v>22.388059701492537</v>
      </c>
      <c r="G125" s="10">
        <f t="shared" si="16"/>
        <v>64.17910447761194</v>
      </c>
      <c r="H125" s="89">
        <f t="shared" si="16"/>
        <v>2.9850746268656714</v>
      </c>
      <c r="I125" s="10">
        <f t="shared" si="16"/>
        <v>17.91044776119403</v>
      </c>
      <c r="J125" s="89">
        <f t="shared" si="16"/>
        <v>20.8955223880597</v>
      </c>
      <c r="K125" s="10">
        <f t="shared" si="16"/>
        <v>23.88059701492537</v>
      </c>
      <c r="L125" s="89">
        <f t="shared" si="16"/>
        <v>25.37313432835821</v>
      </c>
      <c r="M125" s="10">
        <f t="shared" si="16"/>
        <v>5.970149253731343</v>
      </c>
      <c r="N125" s="89">
        <f t="shared" si="16"/>
        <v>28.35820895522388</v>
      </c>
      <c r="O125" s="10">
        <f t="shared" si="16"/>
        <v>13.432835820895521</v>
      </c>
      <c r="P125" s="89">
        <f t="shared" si="16"/>
        <v>17.91044776119403</v>
      </c>
      <c r="Q125" s="10">
        <f t="shared" si="16"/>
        <v>5.970149253731343</v>
      </c>
      <c r="R125" s="10">
        <f t="shared" si="16"/>
        <v>4.477611940298507</v>
      </c>
    </row>
    <row r="126" spans="1:18" ht="15" customHeight="1">
      <c r="A126" s="361" t="s">
        <v>51</v>
      </c>
      <c r="B126" s="367" t="s">
        <v>162</v>
      </c>
      <c r="C126" s="370" t="s">
        <v>174</v>
      </c>
      <c r="D126" s="9">
        <f aca="true" t="shared" si="17" ref="D126:R126">D128+D130+D132+D134+D136+D138</f>
        <v>733</v>
      </c>
      <c r="E126" s="9">
        <f t="shared" si="17"/>
        <v>178</v>
      </c>
      <c r="F126" s="88">
        <f t="shared" si="17"/>
        <v>150</v>
      </c>
      <c r="G126" s="9">
        <f t="shared" si="17"/>
        <v>454</v>
      </c>
      <c r="H126" s="88">
        <f t="shared" si="17"/>
        <v>60</v>
      </c>
      <c r="I126" s="9">
        <f t="shared" si="17"/>
        <v>88</v>
      </c>
      <c r="J126" s="88">
        <f t="shared" si="17"/>
        <v>157</v>
      </c>
      <c r="K126" s="9">
        <f t="shared" si="17"/>
        <v>214</v>
      </c>
      <c r="L126" s="88">
        <f t="shared" si="17"/>
        <v>186</v>
      </c>
      <c r="M126" s="9">
        <f t="shared" si="17"/>
        <v>114</v>
      </c>
      <c r="N126" s="88">
        <f t="shared" si="17"/>
        <v>153</v>
      </c>
      <c r="O126" s="9">
        <f t="shared" si="17"/>
        <v>149</v>
      </c>
      <c r="P126" s="88">
        <f t="shared" si="17"/>
        <v>83</v>
      </c>
      <c r="Q126" s="9">
        <f t="shared" si="17"/>
        <v>54</v>
      </c>
      <c r="R126" s="137">
        <f t="shared" si="17"/>
        <v>7</v>
      </c>
    </row>
    <row r="127" spans="1:18" ht="15" customHeight="1">
      <c r="A127" s="362"/>
      <c r="B127" s="367"/>
      <c r="C127" s="370"/>
      <c r="D127" s="10">
        <v>100</v>
      </c>
      <c r="E127" s="10">
        <f aca="true" t="shared" si="18" ref="E127:R127">E126/$D126%</f>
        <v>24.283765347885403</v>
      </c>
      <c r="F127" s="89">
        <f t="shared" si="18"/>
        <v>20.463847203274216</v>
      </c>
      <c r="G127" s="10">
        <f t="shared" si="18"/>
        <v>61.937244201909955</v>
      </c>
      <c r="H127" s="89">
        <f t="shared" si="18"/>
        <v>8.185538881309686</v>
      </c>
      <c r="I127" s="10">
        <f t="shared" si="18"/>
        <v>12.005457025920872</v>
      </c>
      <c r="J127" s="89">
        <f t="shared" si="18"/>
        <v>21.41882673942701</v>
      </c>
      <c r="K127" s="10">
        <f t="shared" si="18"/>
        <v>29.195088676671215</v>
      </c>
      <c r="L127" s="89">
        <f t="shared" si="18"/>
        <v>25.37517053206003</v>
      </c>
      <c r="M127" s="10">
        <f t="shared" si="18"/>
        <v>15.552523874488404</v>
      </c>
      <c r="N127" s="89">
        <f t="shared" si="18"/>
        <v>20.8731241473397</v>
      </c>
      <c r="O127" s="10">
        <f t="shared" si="18"/>
        <v>20.327421555252386</v>
      </c>
      <c r="P127" s="89">
        <f t="shared" si="18"/>
        <v>11.323328785811732</v>
      </c>
      <c r="Q127" s="10">
        <f t="shared" si="18"/>
        <v>7.3669849931787175</v>
      </c>
      <c r="R127" s="148">
        <f t="shared" si="18"/>
        <v>0.9549795361527967</v>
      </c>
    </row>
    <row r="128" spans="1:18" ht="15" customHeight="1">
      <c r="A128" s="362"/>
      <c r="B128" s="367"/>
      <c r="C128" s="370" t="s">
        <v>52</v>
      </c>
      <c r="D128" s="9">
        <v>8</v>
      </c>
      <c r="E128" s="9">
        <v>3</v>
      </c>
      <c r="F128" s="88">
        <v>1</v>
      </c>
      <c r="G128" s="9">
        <v>3</v>
      </c>
      <c r="H128" s="88">
        <v>1</v>
      </c>
      <c r="I128" s="9">
        <v>1</v>
      </c>
      <c r="J128" s="88">
        <v>1</v>
      </c>
      <c r="K128" s="9">
        <v>2</v>
      </c>
      <c r="L128" s="88">
        <v>2</v>
      </c>
      <c r="M128" s="9">
        <v>2</v>
      </c>
      <c r="N128" s="88">
        <v>2</v>
      </c>
      <c r="O128" s="9">
        <v>1</v>
      </c>
      <c r="P128" s="88">
        <v>0</v>
      </c>
      <c r="Q128" s="9">
        <v>0</v>
      </c>
      <c r="R128" s="137">
        <v>0</v>
      </c>
    </row>
    <row r="129" spans="1:18" ht="15" customHeight="1">
      <c r="A129" s="362"/>
      <c r="B129" s="367"/>
      <c r="C129" s="370" t="s">
        <v>52</v>
      </c>
      <c r="D129" s="143">
        <v>100</v>
      </c>
      <c r="E129" s="146">
        <f aca="true" t="shared" si="19" ref="E129:R129">E128/$D128%</f>
        <v>37.5</v>
      </c>
      <c r="F129" s="143">
        <f t="shared" si="19"/>
        <v>12.5</v>
      </c>
      <c r="G129" s="146">
        <f t="shared" si="19"/>
        <v>37.5</v>
      </c>
      <c r="H129" s="143">
        <f t="shared" si="19"/>
        <v>12.5</v>
      </c>
      <c r="I129" s="146">
        <f t="shared" si="19"/>
        <v>12.5</v>
      </c>
      <c r="J129" s="143">
        <f t="shared" si="19"/>
        <v>12.5</v>
      </c>
      <c r="K129" s="146">
        <f t="shared" si="19"/>
        <v>25</v>
      </c>
      <c r="L129" s="143">
        <f t="shared" si="19"/>
        <v>25</v>
      </c>
      <c r="M129" s="146">
        <f t="shared" si="19"/>
        <v>25</v>
      </c>
      <c r="N129" s="143">
        <f t="shared" si="19"/>
        <v>25</v>
      </c>
      <c r="O129" s="146">
        <f t="shared" si="19"/>
        <v>12.5</v>
      </c>
      <c r="P129" s="143">
        <f t="shared" si="19"/>
        <v>0</v>
      </c>
      <c r="Q129" s="146">
        <f t="shared" si="19"/>
        <v>0</v>
      </c>
      <c r="R129" s="146">
        <f t="shared" si="19"/>
        <v>0</v>
      </c>
    </row>
    <row r="130" spans="1:18" ht="15" customHeight="1">
      <c r="A130" s="362"/>
      <c r="B130" s="367"/>
      <c r="C130" s="370" t="s">
        <v>53</v>
      </c>
      <c r="D130" s="9">
        <v>14</v>
      </c>
      <c r="E130" s="9">
        <v>2</v>
      </c>
      <c r="F130" s="88">
        <v>2</v>
      </c>
      <c r="G130" s="9">
        <v>8</v>
      </c>
      <c r="H130" s="88">
        <v>1</v>
      </c>
      <c r="I130" s="9">
        <v>0</v>
      </c>
      <c r="J130" s="88">
        <v>2</v>
      </c>
      <c r="K130" s="9">
        <v>4</v>
      </c>
      <c r="L130" s="88">
        <v>4</v>
      </c>
      <c r="M130" s="9">
        <v>0</v>
      </c>
      <c r="N130" s="88">
        <v>5</v>
      </c>
      <c r="O130" s="9">
        <v>4</v>
      </c>
      <c r="P130" s="88">
        <v>1</v>
      </c>
      <c r="Q130" s="9">
        <v>1</v>
      </c>
      <c r="R130" s="137">
        <v>0</v>
      </c>
    </row>
    <row r="131" spans="1:18" ht="15" customHeight="1">
      <c r="A131" s="362"/>
      <c r="B131" s="367"/>
      <c r="C131" s="370" t="s">
        <v>53</v>
      </c>
      <c r="D131" s="143">
        <v>100</v>
      </c>
      <c r="E131" s="146">
        <f aca="true" t="shared" si="20" ref="E131:R131">E130/$D130%</f>
        <v>14.285714285714285</v>
      </c>
      <c r="F131" s="143">
        <f t="shared" si="20"/>
        <v>14.285714285714285</v>
      </c>
      <c r="G131" s="146">
        <f t="shared" si="20"/>
        <v>57.14285714285714</v>
      </c>
      <c r="H131" s="143">
        <f t="shared" si="20"/>
        <v>7.142857142857142</v>
      </c>
      <c r="I131" s="146">
        <f t="shared" si="20"/>
        <v>0</v>
      </c>
      <c r="J131" s="143">
        <f t="shared" si="20"/>
        <v>14.285714285714285</v>
      </c>
      <c r="K131" s="146">
        <f t="shared" si="20"/>
        <v>28.57142857142857</v>
      </c>
      <c r="L131" s="143">
        <f t="shared" si="20"/>
        <v>28.57142857142857</v>
      </c>
      <c r="M131" s="146">
        <f t="shared" si="20"/>
        <v>0</v>
      </c>
      <c r="N131" s="143">
        <f t="shared" si="20"/>
        <v>35.71428571428571</v>
      </c>
      <c r="O131" s="146">
        <f t="shared" si="20"/>
        <v>28.57142857142857</v>
      </c>
      <c r="P131" s="143">
        <f t="shared" si="20"/>
        <v>7.142857142857142</v>
      </c>
      <c r="Q131" s="146">
        <f t="shared" si="20"/>
        <v>7.142857142857142</v>
      </c>
      <c r="R131" s="146">
        <f t="shared" si="20"/>
        <v>0</v>
      </c>
    </row>
    <row r="132" spans="1:18" ht="15" customHeight="1">
      <c r="A132" s="362"/>
      <c r="B132" s="367"/>
      <c r="C132" s="388" t="s">
        <v>54</v>
      </c>
      <c r="D132" s="9">
        <v>31</v>
      </c>
      <c r="E132" s="9">
        <v>10</v>
      </c>
      <c r="F132" s="88">
        <v>7</v>
      </c>
      <c r="G132" s="9">
        <v>20</v>
      </c>
      <c r="H132" s="88">
        <v>0</v>
      </c>
      <c r="I132" s="9">
        <v>5</v>
      </c>
      <c r="J132" s="88">
        <v>4</v>
      </c>
      <c r="K132" s="9">
        <v>9</v>
      </c>
      <c r="L132" s="88">
        <v>7</v>
      </c>
      <c r="M132" s="9">
        <v>4</v>
      </c>
      <c r="N132" s="88">
        <v>7</v>
      </c>
      <c r="O132" s="9">
        <v>5</v>
      </c>
      <c r="P132" s="88">
        <v>1</v>
      </c>
      <c r="Q132" s="9">
        <v>1</v>
      </c>
      <c r="R132" s="137">
        <v>0</v>
      </c>
    </row>
    <row r="133" spans="1:18" ht="15" customHeight="1">
      <c r="A133" s="362"/>
      <c r="B133" s="367"/>
      <c r="C133" s="388" t="s">
        <v>54</v>
      </c>
      <c r="D133" s="143">
        <v>100</v>
      </c>
      <c r="E133" s="146">
        <f aca="true" t="shared" si="21" ref="E133:R133">E132/$D132%</f>
        <v>32.25806451612903</v>
      </c>
      <c r="F133" s="143">
        <f t="shared" si="21"/>
        <v>22.580645161290324</v>
      </c>
      <c r="G133" s="146">
        <f t="shared" si="21"/>
        <v>64.51612903225806</v>
      </c>
      <c r="H133" s="143">
        <f t="shared" si="21"/>
        <v>0</v>
      </c>
      <c r="I133" s="146">
        <f t="shared" si="21"/>
        <v>16.129032258064516</v>
      </c>
      <c r="J133" s="143">
        <f t="shared" si="21"/>
        <v>12.903225806451614</v>
      </c>
      <c r="K133" s="146">
        <f t="shared" si="21"/>
        <v>29.032258064516128</v>
      </c>
      <c r="L133" s="143">
        <f t="shared" si="21"/>
        <v>22.580645161290324</v>
      </c>
      <c r="M133" s="146">
        <f t="shared" si="21"/>
        <v>12.903225806451614</v>
      </c>
      <c r="N133" s="143">
        <f t="shared" si="21"/>
        <v>22.580645161290324</v>
      </c>
      <c r="O133" s="146">
        <f t="shared" si="21"/>
        <v>16.129032258064516</v>
      </c>
      <c r="P133" s="143">
        <f t="shared" si="21"/>
        <v>3.2258064516129035</v>
      </c>
      <c r="Q133" s="146">
        <f t="shared" si="21"/>
        <v>3.2258064516129035</v>
      </c>
      <c r="R133" s="146">
        <f t="shared" si="21"/>
        <v>0</v>
      </c>
    </row>
    <row r="134" spans="1:18" ht="15" customHeight="1">
      <c r="A134" s="362"/>
      <c r="B134" s="367"/>
      <c r="C134" s="388" t="s">
        <v>55</v>
      </c>
      <c r="D134" s="9">
        <v>369</v>
      </c>
      <c r="E134" s="9">
        <v>99</v>
      </c>
      <c r="F134" s="88">
        <v>71</v>
      </c>
      <c r="G134" s="9">
        <v>221</v>
      </c>
      <c r="H134" s="88">
        <v>34</v>
      </c>
      <c r="I134" s="9">
        <v>48</v>
      </c>
      <c r="J134" s="88">
        <v>84</v>
      </c>
      <c r="K134" s="9">
        <v>108</v>
      </c>
      <c r="L134" s="88">
        <v>81</v>
      </c>
      <c r="M134" s="9">
        <v>58</v>
      </c>
      <c r="N134" s="88">
        <v>74</v>
      </c>
      <c r="O134" s="9">
        <v>75</v>
      </c>
      <c r="P134" s="88">
        <v>55</v>
      </c>
      <c r="Q134" s="9">
        <v>33</v>
      </c>
      <c r="R134" s="137">
        <v>3</v>
      </c>
    </row>
    <row r="135" spans="1:18" ht="15" customHeight="1">
      <c r="A135" s="362"/>
      <c r="B135" s="367"/>
      <c r="C135" s="388" t="s">
        <v>55</v>
      </c>
      <c r="D135" s="143">
        <v>100</v>
      </c>
      <c r="E135" s="146">
        <f aca="true" t="shared" si="22" ref="E135:R135">E134/$D134%</f>
        <v>26.829268292682926</v>
      </c>
      <c r="F135" s="143">
        <f t="shared" si="22"/>
        <v>19.241192411924118</v>
      </c>
      <c r="G135" s="146">
        <f t="shared" si="22"/>
        <v>59.891598915989164</v>
      </c>
      <c r="H135" s="143">
        <f t="shared" si="22"/>
        <v>9.214092140921409</v>
      </c>
      <c r="I135" s="146">
        <f t="shared" si="22"/>
        <v>13.008130081300813</v>
      </c>
      <c r="J135" s="143">
        <f t="shared" si="22"/>
        <v>22.764227642276424</v>
      </c>
      <c r="K135" s="146">
        <f t="shared" si="22"/>
        <v>29.26829268292683</v>
      </c>
      <c r="L135" s="143">
        <f t="shared" si="22"/>
        <v>21.951219512195124</v>
      </c>
      <c r="M135" s="146">
        <f t="shared" si="22"/>
        <v>15.718157181571815</v>
      </c>
      <c r="N135" s="143">
        <f t="shared" si="22"/>
        <v>20.05420054200542</v>
      </c>
      <c r="O135" s="146">
        <f t="shared" si="22"/>
        <v>20.32520325203252</v>
      </c>
      <c r="P135" s="143">
        <f t="shared" si="22"/>
        <v>14.905149051490515</v>
      </c>
      <c r="Q135" s="146">
        <f t="shared" si="22"/>
        <v>8.94308943089431</v>
      </c>
      <c r="R135" s="146">
        <f t="shared" si="22"/>
        <v>0.8130081300813008</v>
      </c>
    </row>
    <row r="136" spans="1:18" ht="15" customHeight="1">
      <c r="A136" s="362"/>
      <c r="B136" s="367"/>
      <c r="C136" s="389" t="s">
        <v>56</v>
      </c>
      <c r="D136" s="9">
        <v>255</v>
      </c>
      <c r="E136" s="9">
        <v>58</v>
      </c>
      <c r="F136" s="88">
        <v>59</v>
      </c>
      <c r="G136" s="9">
        <v>168</v>
      </c>
      <c r="H136" s="88">
        <v>20</v>
      </c>
      <c r="I136" s="9">
        <v>29</v>
      </c>
      <c r="J136" s="88">
        <v>53</v>
      </c>
      <c r="K136" s="9">
        <v>77</v>
      </c>
      <c r="L136" s="88">
        <v>73</v>
      </c>
      <c r="M136" s="9">
        <v>42</v>
      </c>
      <c r="N136" s="88">
        <v>49</v>
      </c>
      <c r="O136" s="9">
        <v>51</v>
      </c>
      <c r="P136" s="88">
        <v>22</v>
      </c>
      <c r="Q136" s="9">
        <v>14</v>
      </c>
      <c r="R136" s="137">
        <v>3</v>
      </c>
    </row>
    <row r="137" spans="1:18" ht="15" customHeight="1">
      <c r="A137" s="362"/>
      <c r="B137" s="367"/>
      <c r="C137" s="389" t="s">
        <v>56</v>
      </c>
      <c r="D137" s="143">
        <v>100</v>
      </c>
      <c r="E137" s="146">
        <f aca="true" t="shared" si="23" ref="E137:R137">E136/$D136%</f>
        <v>22.745098039215687</v>
      </c>
      <c r="F137" s="143">
        <f t="shared" si="23"/>
        <v>23.137254901960787</v>
      </c>
      <c r="G137" s="146">
        <f t="shared" si="23"/>
        <v>65.88235294117648</v>
      </c>
      <c r="H137" s="143">
        <f t="shared" si="23"/>
        <v>7.843137254901961</v>
      </c>
      <c r="I137" s="146">
        <f t="shared" si="23"/>
        <v>11.372549019607844</v>
      </c>
      <c r="J137" s="143">
        <f t="shared" si="23"/>
        <v>20.784313725490197</v>
      </c>
      <c r="K137" s="146">
        <f t="shared" si="23"/>
        <v>30.196078431372552</v>
      </c>
      <c r="L137" s="143">
        <f t="shared" si="23"/>
        <v>28.627450980392158</v>
      </c>
      <c r="M137" s="146">
        <f t="shared" si="23"/>
        <v>16.47058823529412</v>
      </c>
      <c r="N137" s="143">
        <f t="shared" si="23"/>
        <v>19.215686274509807</v>
      </c>
      <c r="O137" s="146">
        <f t="shared" si="23"/>
        <v>20</v>
      </c>
      <c r="P137" s="143">
        <f t="shared" si="23"/>
        <v>8.627450980392158</v>
      </c>
      <c r="Q137" s="146">
        <f t="shared" si="23"/>
        <v>5.490196078431373</v>
      </c>
      <c r="R137" s="146">
        <f t="shared" si="23"/>
        <v>1.1764705882352942</v>
      </c>
    </row>
    <row r="138" spans="1:18" ht="15" customHeight="1">
      <c r="A138" s="362"/>
      <c r="B138" s="367"/>
      <c r="C138" s="370" t="s">
        <v>2</v>
      </c>
      <c r="D138" s="9">
        <v>56</v>
      </c>
      <c r="E138" s="9">
        <v>6</v>
      </c>
      <c r="F138" s="88">
        <v>10</v>
      </c>
      <c r="G138" s="9">
        <v>34</v>
      </c>
      <c r="H138" s="88">
        <v>4</v>
      </c>
      <c r="I138" s="9">
        <v>5</v>
      </c>
      <c r="J138" s="88">
        <v>13</v>
      </c>
      <c r="K138" s="9">
        <v>14</v>
      </c>
      <c r="L138" s="88">
        <v>19</v>
      </c>
      <c r="M138" s="9">
        <v>8</v>
      </c>
      <c r="N138" s="88">
        <v>16</v>
      </c>
      <c r="O138" s="9">
        <v>13</v>
      </c>
      <c r="P138" s="88">
        <v>4</v>
      </c>
      <c r="Q138" s="9">
        <v>5</v>
      </c>
      <c r="R138" s="137">
        <v>1</v>
      </c>
    </row>
    <row r="139" spans="1:18" ht="15" customHeight="1" thickBot="1">
      <c r="A139" s="362"/>
      <c r="B139" s="371"/>
      <c r="C139" s="372" t="s">
        <v>2</v>
      </c>
      <c r="D139" s="275">
        <v>100</v>
      </c>
      <c r="E139" s="276">
        <f aca="true" t="shared" si="24" ref="E139:R139">E138/$D138%</f>
        <v>10.714285714285714</v>
      </c>
      <c r="F139" s="275">
        <f t="shared" si="24"/>
        <v>17.857142857142854</v>
      </c>
      <c r="G139" s="276">
        <f t="shared" si="24"/>
        <v>60.71428571428571</v>
      </c>
      <c r="H139" s="275">
        <f t="shared" si="24"/>
        <v>7.142857142857142</v>
      </c>
      <c r="I139" s="276">
        <f t="shared" si="24"/>
        <v>8.928571428571427</v>
      </c>
      <c r="J139" s="275">
        <f t="shared" si="24"/>
        <v>23.21428571428571</v>
      </c>
      <c r="K139" s="276">
        <f t="shared" si="24"/>
        <v>24.999999999999996</v>
      </c>
      <c r="L139" s="275">
        <f t="shared" si="24"/>
        <v>33.92857142857142</v>
      </c>
      <c r="M139" s="276">
        <f t="shared" si="24"/>
        <v>14.285714285714285</v>
      </c>
      <c r="N139" s="275">
        <f t="shared" si="24"/>
        <v>28.57142857142857</v>
      </c>
      <c r="O139" s="276">
        <f t="shared" si="24"/>
        <v>23.21428571428571</v>
      </c>
      <c r="P139" s="275">
        <f t="shared" si="24"/>
        <v>7.142857142857142</v>
      </c>
      <c r="Q139" s="276">
        <f t="shared" si="24"/>
        <v>8.928571428571427</v>
      </c>
      <c r="R139" s="276">
        <f t="shared" si="24"/>
        <v>1.7857142857142856</v>
      </c>
    </row>
    <row r="140" spans="1:18" ht="15" customHeight="1" thickTop="1">
      <c r="A140" s="362"/>
      <c r="B140" s="363" t="s">
        <v>172</v>
      </c>
      <c r="C140" s="387" t="s">
        <v>174</v>
      </c>
      <c r="D140" s="136">
        <f aca="true" t="shared" si="25" ref="D140:R140">D142+D144+D146+D148+D150+D152</f>
        <v>528</v>
      </c>
      <c r="E140" s="136">
        <f t="shared" si="25"/>
        <v>95</v>
      </c>
      <c r="F140" s="132">
        <f t="shared" si="25"/>
        <v>94</v>
      </c>
      <c r="G140" s="136">
        <f t="shared" si="25"/>
        <v>318</v>
      </c>
      <c r="H140" s="132">
        <f t="shared" si="25"/>
        <v>57</v>
      </c>
      <c r="I140" s="136">
        <f t="shared" si="25"/>
        <v>73</v>
      </c>
      <c r="J140" s="132">
        <f t="shared" si="25"/>
        <v>157</v>
      </c>
      <c r="K140" s="136">
        <f t="shared" si="25"/>
        <v>126</v>
      </c>
      <c r="L140" s="132">
        <f t="shared" si="25"/>
        <v>133</v>
      </c>
      <c r="M140" s="136">
        <f t="shared" si="25"/>
        <v>50</v>
      </c>
      <c r="N140" s="132">
        <f t="shared" si="25"/>
        <v>104</v>
      </c>
      <c r="O140" s="136">
        <f t="shared" si="25"/>
        <v>82</v>
      </c>
      <c r="P140" s="132">
        <f t="shared" si="25"/>
        <v>78</v>
      </c>
      <c r="Q140" s="136">
        <f t="shared" si="25"/>
        <v>52</v>
      </c>
      <c r="R140" s="277">
        <f t="shared" si="25"/>
        <v>15</v>
      </c>
    </row>
    <row r="141" spans="1:18" ht="15" customHeight="1">
      <c r="A141" s="362"/>
      <c r="B141" s="367"/>
      <c r="C141" s="370"/>
      <c r="D141" s="10">
        <v>100</v>
      </c>
      <c r="E141" s="10">
        <f aca="true" t="shared" si="26" ref="E141:R141">E140/$D140%</f>
        <v>17.992424242424242</v>
      </c>
      <c r="F141" s="89">
        <f t="shared" si="26"/>
        <v>17.8030303030303</v>
      </c>
      <c r="G141" s="10">
        <f t="shared" si="26"/>
        <v>60.22727272727273</v>
      </c>
      <c r="H141" s="89">
        <f t="shared" si="26"/>
        <v>10.795454545454545</v>
      </c>
      <c r="I141" s="10">
        <f t="shared" si="26"/>
        <v>13.825757575757574</v>
      </c>
      <c r="J141" s="89">
        <f t="shared" si="26"/>
        <v>29.734848484848484</v>
      </c>
      <c r="K141" s="10">
        <f t="shared" si="26"/>
        <v>23.863636363636363</v>
      </c>
      <c r="L141" s="89">
        <f t="shared" si="26"/>
        <v>25.189393939393938</v>
      </c>
      <c r="M141" s="10">
        <f t="shared" si="26"/>
        <v>9.469696969696969</v>
      </c>
      <c r="N141" s="89">
        <f t="shared" si="26"/>
        <v>19.696969696969695</v>
      </c>
      <c r="O141" s="10">
        <f t="shared" si="26"/>
        <v>15.53030303030303</v>
      </c>
      <c r="P141" s="89">
        <f t="shared" si="26"/>
        <v>14.772727272727272</v>
      </c>
      <c r="Q141" s="10">
        <f t="shared" si="26"/>
        <v>9.848484848484848</v>
      </c>
      <c r="R141" s="148">
        <f t="shared" si="26"/>
        <v>2.840909090909091</v>
      </c>
    </row>
    <row r="142" spans="1:18" ht="15" customHeight="1">
      <c r="A142" s="362"/>
      <c r="B142" s="367"/>
      <c r="C142" s="370" t="s">
        <v>52</v>
      </c>
      <c r="D142" s="9">
        <v>14</v>
      </c>
      <c r="E142" s="9">
        <v>2</v>
      </c>
      <c r="F142" s="88">
        <v>1</v>
      </c>
      <c r="G142" s="9">
        <v>11</v>
      </c>
      <c r="H142" s="88">
        <v>0</v>
      </c>
      <c r="I142" s="9">
        <v>3</v>
      </c>
      <c r="J142" s="88">
        <v>5</v>
      </c>
      <c r="K142" s="9">
        <v>4</v>
      </c>
      <c r="L142" s="88">
        <v>3</v>
      </c>
      <c r="M142" s="9">
        <v>4</v>
      </c>
      <c r="N142" s="88">
        <v>2</v>
      </c>
      <c r="O142" s="9">
        <v>4</v>
      </c>
      <c r="P142" s="88">
        <v>4</v>
      </c>
      <c r="Q142" s="9">
        <v>1</v>
      </c>
      <c r="R142" s="137">
        <v>0</v>
      </c>
    </row>
    <row r="143" spans="1:18" ht="15" customHeight="1">
      <c r="A143" s="362"/>
      <c r="B143" s="367"/>
      <c r="C143" s="370" t="s">
        <v>52</v>
      </c>
      <c r="D143" s="147">
        <v>100</v>
      </c>
      <c r="E143" s="146">
        <f aca="true" t="shared" si="27" ref="E143:R143">E142/$D142%</f>
        <v>14.285714285714285</v>
      </c>
      <c r="F143" s="147">
        <f t="shared" si="27"/>
        <v>7.142857142857142</v>
      </c>
      <c r="G143" s="146">
        <f t="shared" si="27"/>
        <v>78.57142857142857</v>
      </c>
      <c r="H143" s="147">
        <f t="shared" si="27"/>
        <v>0</v>
      </c>
      <c r="I143" s="146">
        <f t="shared" si="27"/>
        <v>21.428571428571427</v>
      </c>
      <c r="J143" s="147">
        <f t="shared" si="27"/>
        <v>35.71428571428571</v>
      </c>
      <c r="K143" s="146">
        <f t="shared" si="27"/>
        <v>28.57142857142857</v>
      </c>
      <c r="L143" s="147">
        <f t="shared" si="27"/>
        <v>21.428571428571427</v>
      </c>
      <c r="M143" s="146">
        <f t="shared" si="27"/>
        <v>28.57142857142857</v>
      </c>
      <c r="N143" s="147">
        <f t="shared" si="27"/>
        <v>14.285714285714285</v>
      </c>
      <c r="O143" s="146">
        <f t="shared" si="27"/>
        <v>28.57142857142857</v>
      </c>
      <c r="P143" s="147">
        <f t="shared" si="27"/>
        <v>28.57142857142857</v>
      </c>
      <c r="Q143" s="146">
        <f t="shared" si="27"/>
        <v>7.142857142857142</v>
      </c>
      <c r="R143" s="146">
        <f t="shared" si="27"/>
        <v>0</v>
      </c>
    </row>
    <row r="144" spans="1:18" ht="15" customHeight="1">
      <c r="A144" s="362"/>
      <c r="B144" s="367"/>
      <c r="C144" s="370" t="s">
        <v>53</v>
      </c>
      <c r="D144" s="9">
        <v>11</v>
      </c>
      <c r="E144" s="9">
        <v>1</v>
      </c>
      <c r="F144" s="88">
        <v>3</v>
      </c>
      <c r="G144" s="9">
        <v>6</v>
      </c>
      <c r="H144" s="88">
        <v>1</v>
      </c>
      <c r="I144" s="9">
        <v>1</v>
      </c>
      <c r="J144" s="88">
        <v>3</v>
      </c>
      <c r="K144" s="9">
        <v>3</v>
      </c>
      <c r="L144" s="88">
        <v>2</v>
      </c>
      <c r="M144" s="9">
        <v>0</v>
      </c>
      <c r="N144" s="88">
        <v>1</v>
      </c>
      <c r="O144" s="9">
        <v>3</v>
      </c>
      <c r="P144" s="88">
        <v>1</v>
      </c>
      <c r="Q144" s="9">
        <v>1</v>
      </c>
      <c r="R144" s="137">
        <v>0</v>
      </c>
    </row>
    <row r="145" spans="1:18" ht="15" customHeight="1">
      <c r="A145" s="362"/>
      <c r="B145" s="367"/>
      <c r="C145" s="370" t="s">
        <v>53</v>
      </c>
      <c r="D145" s="147">
        <v>100</v>
      </c>
      <c r="E145" s="146">
        <f aca="true" t="shared" si="28" ref="E145:R145">E144/$D144%</f>
        <v>9.090909090909092</v>
      </c>
      <c r="F145" s="147">
        <f t="shared" si="28"/>
        <v>27.272727272727273</v>
      </c>
      <c r="G145" s="146">
        <f t="shared" si="28"/>
        <v>54.54545454545455</v>
      </c>
      <c r="H145" s="147">
        <f t="shared" si="28"/>
        <v>9.090909090909092</v>
      </c>
      <c r="I145" s="146">
        <f t="shared" si="28"/>
        <v>9.090909090909092</v>
      </c>
      <c r="J145" s="147">
        <f t="shared" si="28"/>
        <v>27.272727272727273</v>
      </c>
      <c r="K145" s="146">
        <f t="shared" si="28"/>
        <v>27.272727272727273</v>
      </c>
      <c r="L145" s="147">
        <f t="shared" si="28"/>
        <v>18.181818181818183</v>
      </c>
      <c r="M145" s="146">
        <f t="shared" si="28"/>
        <v>0</v>
      </c>
      <c r="N145" s="147">
        <f t="shared" si="28"/>
        <v>9.090909090909092</v>
      </c>
      <c r="O145" s="146">
        <f t="shared" si="28"/>
        <v>27.272727272727273</v>
      </c>
      <c r="P145" s="147">
        <f t="shared" si="28"/>
        <v>9.090909090909092</v>
      </c>
      <c r="Q145" s="146">
        <f t="shared" si="28"/>
        <v>9.090909090909092</v>
      </c>
      <c r="R145" s="146">
        <f t="shared" si="28"/>
        <v>0</v>
      </c>
    </row>
    <row r="146" spans="1:18" ht="15" customHeight="1">
      <c r="A146" s="362"/>
      <c r="B146" s="367"/>
      <c r="C146" s="388" t="s">
        <v>54</v>
      </c>
      <c r="D146" s="9">
        <v>27</v>
      </c>
      <c r="E146" s="9">
        <v>9</v>
      </c>
      <c r="F146" s="88">
        <v>5</v>
      </c>
      <c r="G146" s="9">
        <v>15</v>
      </c>
      <c r="H146" s="88">
        <v>3</v>
      </c>
      <c r="I146" s="9">
        <v>2</v>
      </c>
      <c r="J146" s="88">
        <v>10</v>
      </c>
      <c r="K146" s="9">
        <v>3</v>
      </c>
      <c r="L146" s="88">
        <v>7</v>
      </c>
      <c r="M146" s="9">
        <v>3</v>
      </c>
      <c r="N146" s="88">
        <v>2</v>
      </c>
      <c r="O146" s="9">
        <v>4</v>
      </c>
      <c r="P146" s="88">
        <v>1</v>
      </c>
      <c r="Q146" s="9">
        <v>7</v>
      </c>
      <c r="R146" s="137">
        <v>0</v>
      </c>
    </row>
    <row r="147" spans="1:18" ht="15" customHeight="1">
      <c r="A147" s="362"/>
      <c r="B147" s="367"/>
      <c r="C147" s="388" t="s">
        <v>54</v>
      </c>
      <c r="D147" s="147">
        <v>100</v>
      </c>
      <c r="E147" s="146">
        <f aca="true" t="shared" si="29" ref="E147:R147">E146/$D146%</f>
        <v>33.33333333333333</v>
      </c>
      <c r="F147" s="147">
        <f t="shared" si="29"/>
        <v>18.51851851851852</v>
      </c>
      <c r="G147" s="146">
        <f t="shared" si="29"/>
        <v>55.55555555555555</v>
      </c>
      <c r="H147" s="147">
        <f t="shared" si="29"/>
        <v>11.11111111111111</v>
      </c>
      <c r="I147" s="146">
        <f t="shared" si="29"/>
        <v>7.4074074074074066</v>
      </c>
      <c r="J147" s="147">
        <f t="shared" si="29"/>
        <v>37.03703703703704</v>
      </c>
      <c r="K147" s="146">
        <f t="shared" si="29"/>
        <v>11.11111111111111</v>
      </c>
      <c r="L147" s="147">
        <f t="shared" si="29"/>
        <v>25.925925925925924</v>
      </c>
      <c r="M147" s="146">
        <f t="shared" si="29"/>
        <v>11.11111111111111</v>
      </c>
      <c r="N147" s="147">
        <f t="shared" si="29"/>
        <v>7.4074074074074066</v>
      </c>
      <c r="O147" s="146">
        <f t="shared" si="29"/>
        <v>14.814814814814813</v>
      </c>
      <c r="P147" s="147">
        <f t="shared" si="29"/>
        <v>3.7037037037037033</v>
      </c>
      <c r="Q147" s="146">
        <f t="shared" si="29"/>
        <v>25.925925925925924</v>
      </c>
      <c r="R147" s="146">
        <f t="shared" si="29"/>
        <v>0</v>
      </c>
    </row>
    <row r="148" spans="1:18" ht="15" customHeight="1">
      <c r="A148" s="362"/>
      <c r="B148" s="367"/>
      <c r="C148" s="388" t="s">
        <v>55</v>
      </c>
      <c r="D148" s="9">
        <v>242</v>
      </c>
      <c r="E148" s="9">
        <v>34</v>
      </c>
      <c r="F148" s="88">
        <v>47</v>
      </c>
      <c r="G148" s="9">
        <v>141</v>
      </c>
      <c r="H148" s="88">
        <v>31</v>
      </c>
      <c r="I148" s="9">
        <v>33</v>
      </c>
      <c r="J148" s="88">
        <v>77</v>
      </c>
      <c r="K148" s="9">
        <v>61</v>
      </c>
      <c r="L148" s="88">
        <v>56</v>
      </c>
      <c r="M148" s="9">
        <v>24</v>
      </c>
      <c r="N148" s="88">
        <v>52</v>
      </c>
      <c r="O148" s="9">
        <v>31</v>
      </c>
      <c r="P148" s="88">
        <v>39</v>
      </c>
      <c r="Q148" s="9">
        <v>23</v>
      </c>
      <c r="R148" s="137">
        <v>3</v>
      </c>
    </row>
    <row r="149" spans="1:18" ht="15" customHeight="1">
      <c r="A149" s="362"/>
      <c r="B149" s="367"/>
      <c r="C149" s="388" t="s">
        <v>55</v>
      </c>
      <c r="D149" s="147">
        <v>100</v>
      </c>
      <c r="E149" s="146">
        <f aca="true" t="shared" si="30" ref="E149:R149">E148/$D148%</f>
        <v>14.049586776859504</v>
      </c>
      <c r="F149" s="147">
        <f t="shared" si="30"/>
        <v>19.421487603305785</v>
      </c>
      <c r="G149" s="146">
        <f t="shared" si="30"/>
        <v>58.264462809917354</v>
      </c>
      <c r="H149" s="147">
        <f t="shared" si="30"/>
        <v>12.809917355371901</v>
      </c>
      <c r="I149" s="146">
        <f t="shared" si="30"/>
        <v>13.636363636363637</v>
      </c>
      <c r="J149" s="147">
        <f t="shared" si="30"/>
        <v>31.81818181818182</v>
      </c>
      <c r="K149" s="146">
        <f t="shared" si="30"/>
        <v>25.206611570247933</v>
      </c>
      <c r="L149" s="147">
        <f t="shared" si="30"/>
        <v>23.140495867768596</v>
      </c>
      <c r="M149" s="146">
        <f t="shared" si="30"/>
        <v>9.917355371900827</v>
      </c>
      <c r="N149" s="147">
        <f t="shared" si="30"/>
        <v>21.487603305785125</v>
      </c>
      <c r="O149" s="146">
        <f t="shared" si="30"/>
        <v>12.809917355371901</v>
      </c>
      <c r="P149" s="147">
        <f t="shared" si="30"/>
        <v>16.115702479338843</v>
      </c>
      <c r="Q149" s="146">
        <f t="shared" si="30"/>
        <v>9.50413223140496</v>
      </c>
      <c r="R149" s="146">
        <f t="shared" si="30"/>
        <v>1.2396694214876034</v>
      </c>
    </row>
    <row r="150" spans="1:18" ht="15" customHeight="1">
      <c r="A150" s="362"/>
      <c r="B150" s="367"/>
      <c r="C150" s="389" t="s">
        <v>56</v>
      </c>
      <c r="D150" s="9">
        <v>203</v>
      </c>
      <c r="E150" s="9">
        <v>45</v>
      </c>
      <c r="F150" s="88">
        <v>32</v>
      </c>
      <c r="G150" s="9">
        <v>118</v>
      </c>
      <c r="H150" s="88">
        <v>20</v>
      </c>
      <c r="I150" s="9">
        <v>31</v>
      </c>
      <c r="J150" s="88">
        <v>55</v>
      </c>
      <c r="K150" s="9">
        <v>48</v>
      </c>
      <c r="L150" s="88">
        <v>55</v>
      </c>
      <c r="M150" s="9">
        <v>19</v>
      </c>
      <c r="N150" s="88">
        <v>41</v>
      </c>
      <c r="O150" s="9">
        <v>38</v>
      </c>
      <c r="P150" s="88">
        <v>29</v>
      </c>
      <c r="Q150" s="9">
        <v>20</v>
      </c>
      <c r="R150" s="137">
        <v>6</v>
      </c>
    </row>
    <row r="151" spans="1:18" ht="15" customHeight="1">
      <c r="A151" s="362"/>
      <c r="B151" s="367"/>
      <c r="C151" s="389" t="s">
        <v>56</v>
      </c>
      <c r="D151" s="147">
        <v>100</v>
      </c>
      <c r="E151" s="146">
        <f aca="true" t="shared" si="31" ref="E151:R151">E150/$D150%</f>
        <v>22.167487684729068</v>
      </c>
      <c r="F151" s="147">
        <f t="shared" si="31"/>
        <v>15.763546798029559</v>
      </c>
      <c r="G151" s="146">
        <f t="shared" si="31"/>
        <v>58.12807881773399</v>
      </c>
      <c r="H151" s="147">
        <f t="shared" si="31"/>
        <v>9.852216748768473</v>
      </c>
      <c r="I151" s="146">
        <f t="shared" si="31"/>
        <v>15.270935960591135</v>
      </c>
      <c r="J151" s="147">
        <f t="shared" si="31"/>
        <v>27.093596059113302</v>
      </c>
      <c r="K151" s="146">
        <f t="shared" si="31"/>
        <v>23.645320197044338</v>
      </c>
      <c r="L151" s="147">
        <f t="shared" si="31"/>
        <v>27.093596059113302</v>
      </c>
      <c r="M151" s="146">
        <f t="shared" si="31"/>
        <v>9.35960591133005</v>
      </c>
      <c r="N151" s="147">
        <f t="shared" si="31"/>
        <v>20.19704433497537</v>
      </c>
      <c r="O151" s="146">
        <f t="shared" si="31"/>
        <v>18.7192118226601</v>
      </c>
      <c r="P151" s="147">
        <f t="shared" si="31"/>
        <v>14.285714285714286</v>
      </c>
      <c r="Q151" s="146">
        <f t="shared" si="31"/>
        <v>9.852216748768473</v>
      </c>
      <c r="R151" s="146">
        <f t="shared" si="31"/>
        <v>2.9556650246305423</v>
      </c>
    </row>
    <row r="152" spans="1:18" ht="15" customHeight="1">
      <c r="A152" s="362"/>
      <c r="B152" s="367"/>
      <c r="C152" s="370" t="s">
        <v>2</v>
      </c>
      <c r="D152" s="9">
        <v>31</v>
      </c>
      <c r="E152" s="9">
        <v>4</v>
      </c>
      <c r="F152" s="88">
        <v>6</v>
      </c>
      <c r="G152" s="9">
        <v>27</v>
      </c>
      <c r="H152" s="88">
        <v>2</v>
      </c>
      <c r="I152" s="9">
        <v>3</v>
      </c>
      <c r="J152" s="88">
        <v>7</v>
      </c>
      <c r="K152" s="9">
        <v>7</v>
      </c>
      <c r="L152" s="88">
        <v>10</v>
      </c>
      <c r="M152" s="9">
        <v>0</v>
      </c>
      <c r="N152" s="88">
        <v>6</v>
      </c>
      <c r="O152" s="9">
        <v>2</v>
      </c>
      <c r="P152" s="88">
        <v>4</v>
      </c>
      <c r="Q152" s="9">
        <v>0</v>
      </c>
      <c r="R152" s="137">
        <v>6</v>
      </c>
    </row>
    <row r="153" spans="1:18" ht="15" customHeight="1">
      <c r="A153" s="363"/>
      <c r="B153" s="367"/>
      <c r="C153" s="370" t="s">
        <v>2</v>
      </c>
      <c r="D153" s="138">
        <v>100</v>
      </c>
      <c r="E153" s="10">
        <f aca="true" t="shared" si="32" ref="E153:R153">E152/$D152%</f>
        <v>12.903225806451614</v>
      </c>
      <c r="F153" s="89">
        <f t="shared" si="32"/>
        <v>19.35483870967742</v>
      </c>
      <c r="G153" s="10">
        <f t="shared" si="32"/>
        <v>87.09677419354838</v>
      </c>
      <c r="H153" s="89">
        <f t="shared" si="32"/>
        <v>6.451612903225807</v>
      </c>
      <c r="I153" s="10">
        <f t="shared" si="32"/>
        <v>9.67741935483871</v>
      </c>
      <c r="J153" s="89">
        <f t="shared" si="32"/>
        <v>22.580645161290324</v>
      </c>
      <c r="K153" s="10">
        <f t="shared" si="32"/>
        <v>22.580645161290324</v>
      </c>
      <c r="L153" s="89">
        <f t="shared" si="32"/>
        <v>32.25806451612903</v>
      </c>
      <c r="M153" s="10">
        <f t="shared" si="32"/>
        <v>0</v>
      </c>
      <c r="N153" s="89">
        <f t="shared" si="32"/>
        <v>19.35483870967742</v>
      </c>
      <c r="O153" s="10">
        <f t="shared" si="32"/>
        <v>6.451612903225807</v>
      </c>
      <c r="P153" s="89">
        <f t="shared" si="32"/>
        <v>12.903225806451614</v>
      </c>
      <c r="Q153" s="10">
        <f t="shared" si="32"/>
        <v>0</v>
      </c>
      <c r="R153" s="10">
        <f t="shared" si="32"/>
        <v>19.35483870967742</v>
      </c>
    </row>
  </sheetData>
  <mergeCells count="90">
    <mergeCell ref="B64:B81"/>
    <mergeCell ref="C64:C65"/>
    <mergeCell ref="C66:C67"/>
    <mergeCell ref="C68:C69"/>
    <mergeCell ref="C70:C71"/>
    <mergeCell ref="C72:C73"/>
    <mergeCell ref="C74:C75"/>
    <mergeCell ref="C76:C77"/>
    <mergeCell ref="C78:C79"/>
    <mergeCell ref="C80:C81"/>
    <mergeCell ref="B46:B63"/>
    <mergeCell ref="C46:C47"/>
    <mergeCell ref="C48:C49"/>
    <mergeCell ref="C50:C51"/>
    <mergeCell ref="C52:C53"/>
    <mergeCell ref="C54:C55"/>
    <mergeCell ref="C60:C61"/>
    <mergeCell ref="C62:C63"/>
    <mergeCell ref="C56:C57"/>
    <mergeCell ref="C58:C59"/>
    <mergeCell ref="B30:B45"/>
    <mergeCell ref="C30:C31"/>
    <mergeCell ref="C32:C33"/>
    <mergeCell ref="C34:C35"/>
    <mergeCell ref="C36:C37"/>
    <mergeCell ref="C38:C39"/>
    <mergeCell ref="C40:C41"/>
    <mergeCell ref="C42:C43"/>
    <mergeCell ref="C44:C45"/>
    <mergeCell ref="C4:C5"/>
    <mergeCell ref="C9:C10"/>
    <mergeCell ref="C7:C8"/>
    <mergeCell ref="C28:C29"/>
    <mergeCell ref="B7:B12"/>
    <mergeCell ref="C11:C12"/>
    <mergeCell ref="B14:B29"/>
    <mergeCell ref="C14:C15"/>
    <mergeCell ref="C16:C17"/>
    <mergeCell ref="C18:C19"/>
    <mergeCell ref="C20:C21"/>
    <mergeCell ref="C22:C23"/>
    <mergeCell ref="C24:C25"/>
    <mergeCell ref="C26:C27"/>
    <mergeCell ref="B82:B91"/>
    <mergeCell ref="C82:C83"/>
    <mergeCell ref="C84:C85"/>
    <mergeCell ref="C86:C87"/>
    <mergeCell ref="C88:C89"/>
    <mergeCell ref="C90:C91"/>
    <mergeCell ref="B92:B101"/>
    <mergeCell ref="C92:C93"/>
    <mergeCell ref="C94:C95"/>
    <mergeCell ref="C96:C97"/>
    <mergeCell ref="C98:C99"/>
    <mergeCell ref="C100:C101"/>
    <mergeCell ref="B102:B113"/>
    <mergeCell ref="C102:C103"/>
    <mergeCell ref="C104:C105"/>
    <mergeCell ref="C106:C107"/>
    <mergeCell ref="C108:C109"/>
    <mergeCell ref="C110:C111"/>
    <mergeCell ref="C112:C113"/>
    <mergeCell ref="B114:B125"/>
    <mergeCell ref="C114:C115"/>
    <mergeCell ref="C116:C117"/>
    <mergeCell ref="C118:C119"/>
    <mergeCell ref="C120:C121"/>
    <mergeCell ref="C122:C123"/>
    <mergeCell ref="C124:C125"/>
    <mergeCell ref="B126:B139"/>
    <mergeCell ref="C126:C127"/>
    <mergeCell ref="C128:C129"/>
    <mergeCell ref="C130:C131"/>
    <mergeCell ref="C132:C133"/>
    <mergeCell ref="C134:C135"/>
    <mergeCell ref="C136:C137"/>
    <mergeCell ref="C138:C139"/>
    <mergeCell ref="B140:B153"/>
    <mergeCell ref="C140:C141"/>
    <mergeCell ref="C142:C143"/>
    <mergeCell ref="C144:C145"/>
    <mergeCell ref="C146:C147"/>
    <mergeCell ref="C148:C149"/>
    <mergeCell ref="C150:C151"/>
    <mergeCell ref="C152:C153"/>
    <mergeCell ref="A14:A45"/>
    <mergeCell ref="A126:A153"/>
    <mergeCell ref="A102:A125"/>
    <mergeCell ref="A82:A101"/>
    <mergeCell ref="A46:A81"/>
  </mergeCells>
  <printOptions/>
  <pageMargins left="0.5905511811023623" right="0.7874015748031497" top="0.5905511811023623" bottom="0.5905511811023623" header="0.5118110236220472" footer="0.5118110236220472"/>
  <pageSetup horizontalDpi="600" verticalDpi="600" orientation="portrait" paperSize="9" r:id="rId1"/>
  <rowBreaks count="3" manualBreakCount="3">
    <brk id="81" max="255" man="1"/>
    <brk id="101" max="255" man="1"/>
    <brk id="125" max="255" man="1"/>
  </rowBreaks>
</worksheet>
</file>

<file path=xl/worksheets/sheet9.xml><?xml version="1.0" encoding="utf-8"?>
<worksheet xmlns="http://schemas.openxmlformats.org/spreadsheetml/2006/main" xmlns:r="http://schemas.openxmlformats.org/officeDocument/2006/relationships">
  <dimension ref="A1:S215"/>
  <sheetViews>
    <sheetView view="pageBreakPreview" zoomScaleSheetLayoutView="100" workbookViewId="0" topLeftCell="A1">
      <selection activeCell="F27" sqref="F27"/>
    </sheetView>
  </sheetViews>
  <sheetFormatPr defaultColWidth="9.00390625" defaultRowHeight="15" customHeight="1"/>
  <cols>
    <col min="1" max="2" width="2.625" style="2" customWidth="1"/>
    <col min="3" max="3" width="16.625" style="2" customWidth="1"/>
    <col min="4" max="9" width="6.625" style="6" customWidth="1"/>
    <col min="10" max="19" width="9.00390625" style="6" customWidth="1"/>
    <col min="20" max="16384" width="9.00390625" style="2" customWidth="1"/>
  </cols>
  <sheetData>
    <row r="1" ht="15" customHeight="1">
      <c r="C1" s="1" t="s">
        <v>236</v>
      </c>
    </row>
    <row r="3" spans="3:19" s="3" customFormat="1" ht="46.5">
      <c r="C3" s="7" t="s">
        <v>0</v>
      </c>
      <c r="D3" s="163" t="s">
        <v>1</v>
      </c>
      <c r="E3" s="163" t="s">
        <v>6</v>
      </c>
      <c r="F3" s="163" t="s">
        <v>7</v>
      </c>
      <c r="G3" s="163" t="s">
        <v>8</v>
      </c>
      <c r="H3" s="163" t="s">
        <v>9</v>
      </c>
      <c r="I3" s="163" t="s">
        <v>10</v>
      </c>
      <c r="J3" s="109"/>
      <c r="K3" s="109"/>
      <c r="L3" s="109"/>
      <c r="M3" s="109"/>
      <c r="N3" s="109"/>
      <c r="O3" s="109"/>
      <c r="P3" s="109"/>
      <c r="Q3" s="109"/>
      <c r="R3" s="109"/>
      <c r="S3" s="109"/>
    </row>
    <row r="4" spans="3:9" ht="15" customHeight="1">
      <c r="C4" s="348" t="s">
        <v>290</v>
      </c>
      <c r="D4" s="8">
        <f>SUM(E4:I4)</f>
        <v>1251</v>
      </c>
      <c r="E4" s="9">
        <v>80</v>
      </c>
      <c r="F4" s="9">
        <v>441</v>
      </c>
      <c r="G4" s="9">
        <v>293</v>
      </c>
      <c r="H4" s="9">
        <v>268</v>
      </c>
      <c r="I4" s="9">
        <v>169</v>
      </c>
    </row>
    <row r="5" spans="3:9" ht="15" customHeight="1">
      <c r="C5" s="348"/>
      <c r="D5" s="10">
        <v>100</v>
      </c>
      <c r="E5" s="10">
        <f>E4/$D4%</f>
        <v>6.394884092725819</v>
      </c>
      <c r="F5" s="10">
        <f>F4/$D4%</f>
        <v>35.25179856115108</v>
      </c>
      <c r="G5" s="10">
        <f>G4/$D4%</f>
        <v>23.421262989608312</v>
      </c>
      <c r="H5" s="10">
        <f>H4/$D4%</f>
        <v>21.422861710631494</v>
      </c>
      <c r="I5" s="10">
        <f>I4/$D4%</f>
        <v>13.509192645883294</v>
      </c>
    </row>
    <row r="6" ht="6" customHeight="1"/>
    <row r="7" spans="2:9" ht="15" customHeight="1">
      <c r="B7" s="349" t="s">
        <v>224</v>
      </c>
      <c r="C7" s="348" t="s">
        <v>296</v>
      </c>
      <c r="D7" s="150">
        <v>716</v>
      </c>
      <c r="E7" s="150">
        <v>37</v>
      </c>
      <c r="F7" s="150">
        <v>228</v>
      </c>
      <c r="G7" s="150">
        <v>176</v>
      </c>
      <c r="H7" s="150">
        <v>173</v>
      </c>
      <c r="I7" s="150">
        <v>102</v>
      </c>
    </row>
    <row r="8" spans="2:9" ht="15" customHeight="1">
      <c r="B8" s="350"/>
      <c r="C8" s="348" t="s">
        <v>3</v>
      </c>
      <c r="D8" s="11">
        <v>100</v>
      </c>
      <c r="E8" s="11">
        <v>5.2</v>
      </c>
      <c r="F8" s="11">
        <v>31.8</v>
      </c>
      <c r="G8" s="11">
        <v>24.6</v>
      </c>
      <c r="H8" s="11">
        <v>24.2</v>
      </c>
      <c r="I8" s="11">
        <v>14.2</v>
      </c>
    </row>
    <row r="9" spans="2:9" ht="15" customHeight="1">
      <c r="B9" s="350"/>
      <c r="C9" s="348" t="s">
        <v>297</v>
      </c>
      <c r="D9" s="150">
        <v>530</v>
      </c>
      <c r="E9" s="150">
        <v>43</v>
      </c>
      <c r="F9" s="150">
        <v>213</v>
      </c>
      <c r="G9" s="150">
        <v>114</v>
      </c>
      <c r="H9" s="150">
        <v>93</v>
      </c>
      <c r="I9" s="150">
        <v>67</v>
      </c>
    </row>
    <row r="10" spans="2:9" ht="15" customHeight="1">
      <c r="B10" s="350"/>
      <c r="C10" s="348" t="s">
        <v>4</v>
      </c>
      <c r="D10" s="11">
        <v>100</v>
      </c>
      <c r="E10" s="11">
        <v>8.1</v>
      </c>
      <c r="F10" s="11">
        <v>40.2</v>
      </c>
      <c r="G10" s="11">
        <v>21.5</v>
      </c>
      <c r="H10" s="11">
        <v>17.5</v>
      </c>
      <c r="I10" s="11">
        <v>12.6</v>
      </c>
    </row>
    <row r="11" spans="2:9" ht="15" customHeight="1">
      <c r="B11" s="350"/>
      <c r="C11" s="348" t="s">
        <v>5</v>
      </c>
      <c r="D11" s="9">
        <f aca="true" t="shared" si="0" ref="D11:I11">D4-D7-D9</f>
        <v>5</v>
      </c>
      <c r="E11" s="9">
        <f t="shared" si="0"/>
        <v>0</v>
      </c>
      <c r="F11" s="9">
        <f t="shared" si="0"/>
        <v>0</v>
      </c>
      <c r="G11" s="9">
        <f t="shared" si="0"/>
        <v>3</v>
      </c>
      <c r="H11" s="9">
        <f t="shared" si="0"/>
        <v>2</v>
      </c>
      <c r="I11" s="9">
        <f t="shared" si="0"/>
        <v>0</v>
      </c>
    </row>
    <row r="12" spans="2:9" ht="15" customHeight="1">
      <c r="B12" s="351"/>
      <c r="C12" s="348" t="s">
        <v>4</v>
      </c>
      <c r="D12" s="10">
        <v>100</v>
      </c>
      <c r="E12" s="10">
        <f>E11/$D11%</f>
        <v>0</v>
      </c>
      <c r="F12" s="10">
        <f>F11/$D11%</f>
        <v>0</v>
      </c>
      <c r="G12" s="10">
        <f>G11/$D11%</f>
        <v>60</v>
      </c>
      <c r="H12" s="10">
        <f>H11/$D11%</f>
        <v>40</v>
      </c>
      <c r="I12" s="10">
        <f>I11/$D11%</f>
        <v>0</v>
      </c>
    </row>
    <row r="13" ht="6" customHeight="1"/>
    <row r="14" spans="1:9" ht="15" customHeight="1">
      <c r="A14" s="355" t="s">
        <v>163</v>
      </c>
      <c r="B14" s="425" t="s">
        <v>162</v>
      </c>
      <c r="C14" s="409" t="s">
        <v>164</v>
      </c>
      <c r="D14" s="127">
        <v>715</v>
      </c>
      <c r="E14" s="128">
        <v>37</v>
      </c>
      <c r="F14" s="88">
        <v>227</v>
      </c>
      <c r="G14" s="128">
        <v>176</v>
      </c>
      <c r="H14" s="88">
        <v>173</v>
      </c>
      <c r="I14" s="128">
        <v>102</v>
      </c>
    </row>
    <row r="15" spans="1:9" ht="15" customHeight="1">
      <c r="A15" s="356"/>
      <c r="B15" s="426"/>
      <c r="C15" s="410"/>
      <c r="D15" s="138">
        <v>100</v>
      </c>
      <c r="E15" s="139">
        <v>5.2</v>
      </c>
      <c r="F15" s="89">
        <v>31.7</v>
      </c>
      <c r="G15" s="139">
        <v>24.6</v>
      </c>
      <c r="H15" s="89">
        <v>24.2</v>
      </c>
      <c r="I15" s="139">
        <v>14.3</v>
      </c>
    </row>
    <row r="16" spans="1:9" ht="15" customHeight="1">
      <c r="A16" s="356"/>
      <c r="B16" s="426"/>
      <c r="C16" s="390" t="s">
        <v>165</v>
      </c>
      <c r="D16" s="130">
        <v>51</v>
      </c>
      <c r="E16" s="128">
        <v>2</v>
      </c>
      <c r="F16" s="131">
        <v>16</v>
      </c>
      <c r="G16" s="128">
        <v>16</v>
      </c>
      <c r="H16" s="131">
        <v>12</v>
      </c>
      <c r="I16" s="128">
        <v>5</v>
      </c>
    </row>
    <row r="17" spans="1:9" ht="15" customHeight="1">
      <c r="A17" s="356"/>
      <c r="B17" s="426"/>
      <c r="C17" s="390" t="s">
        <v>165</v>
      </c>
      <c r="D17" s="141">
        <v>100</v>
      </c>
      <c r="E17" s="139">
        <v>3.9</v>
      </c>
      <c r="F17" s="142">
        <v>31.4</v>
      </c>
      <c r="G17" s="139">
        <v>31.4</v>
      </c>
      <c r="H17" s="142">
        <v>23.5</v>
      </c>
      <c r="I17" s="139">
        <v>9.8</v>
      </c>
    </row>
    <row r="18" spans="1:9" ht="15" customHeight="1">
      <c r="A18" s="356"/>
      <c r="B18" s="426"/>
      <c r="C18" s="390" t="s">
        <v>166</v>
      </c>
      <c r="D18" s="132">
        <v>127</v>
      </c>
      <c r="E18" s="133">
        <v>8</v>
      </c>
      <c r="F18" s="132">
        <v>35</v>
      </c>
      <c r="G18" s="133">
        <v>33</v>
      </c>
      <c r="H18" s="132">
        <v>30</v>
      </c>
      <c r="I18" s="133">
        <v>21</v>
      </c>
    </row>
    <row r="19" spans="1:9" ht="15" customHeight="1">
      <c r="A19" s="356"/>
      <c r="B19" s="426"/>
      <c r="C19" s="390" t="s">
        <v>166</v>
      </c>
      <c r="D19" s="143">
        <v>100</v>
      </c>
      <c r="E19" s="144">
        <v>6.3</v>
      </c>
      <c r="F19" s="143">
        <v>27.6</v>
      </c>
      <c r="G19" s="144">
        <v>26</v>
      </c>
      <c r="H19" s="143">
        <v>23.6</v>
      </c>
      <c r="I19" s="144">
        <v>16.5</v>
      </c>
    </row>
    <row r="20" spans="1:9" ht="15" customHeight="1">
      <c r="A20" s="356"/>
      <c r="B20" s="426"/>
      <c r="C20" s="390" t="s">
        <v>167</v>
      </c>
      <c r="D20" s="130">
        <v>142</v>
      </c>
      <c r="E20" s="128">
        <v>6</v>
      </c>
      <c r="F20" s="131">
        <v>38</v>
      </c>
      <c r="G20" s="128">
        <v>29</v>
      </c>
      <c r="H20" s="131">
        <v>41</v>
      </c>
      <c r="I20" s="128">
        <v>28</v>
      </c>
    </row>
    <row r="21" spans="1:9" ht="15" customHeight="1">
      <c r="A21" s="356"/>
      <c r="B21" s="426"/>
      <c r="C21" s="390" t="s">
        <v>167</v>
      </c>
      <c r="D21" s="141">
        <v>100</v>
      </c>
      <c r="E21" s="139">
        <v>4.2</v>
      </c>
      <c r="F21" s="142">
        <v>26.8</v>
      </c>
      <c r="G21" s="139">
        <v>20.4</v>
      </c>
      <c r="H21" s="142">
        <v>28.9</v>
      </c>
      <c r="I21" s="139">
        <v>19.7</v>
      </c>
    </row>
    <row r="22" spans="1:9" ht="15" customHeight="1">
      <c r="A22" s="356"/>
      <c r="B22" s="426"/>
      <c r="C22" s="390" t="s">
        <v>168</v>
      </c>
      <c r="D22" s="132">
        <v>210</v>
      </c>
      <c r="E22" s="133">
        <v>8</v>
      </c>
      <c r="F22" s="132">
        <v>70</v>
      </c>
      <c r="G22" s="133">
        <v>54</v>
      </c>
      <c r="H22" s="132">
        <v>49</v>
      </c>
      <c r="I22" s="133">
        <v>29</v>
      </c>
    </row>
    <row r="23" spans="1:9" ht="15" customHeight="1">
      <c r="A23" s="356"/>
      <c r="B23" s="426"/>
      <c r="C23" s="390" t="s">
        <v>168</v>
      </c>
      <c r="D23" s="143">
        <v>100</v>
      </c>
      <c r="E23" s="144">
        <v>3.8</v>
      </c>
      <c r="F23" s="143">
        <v>33.3</v>
      </c>
      <c r="G23" s="144">
        <v>25.7</v>
      </c>
      <c r="H23" s="143">
        <v>23.3</v>
      </c>
      <c r="I23" s="144">
        <v>13.8</v>
      </c>
    </row>
    <row r="24" spans="1:9" ht="15" customHeight="1">
      <c r="A24" s="356"/>
      <c r="B24" s="426"/>
      <c r="C24" s="390" t="s">
        <v>169</v>
      </c>
      <c r="D24" s="130">
        <v>135</v>
      </c>
      <c r="E24" s="128">
        <v>6</v>
      </c>
      <c r="F24" s="131">
        <v>51</v>
      </c>
      <c r="G24" s="128">
        <v>31</v>
      </c>
      <c r="H24" s="131">
        <v>31</v>
      </c>
      <c r="I24" s="128">
        <v>16</v>
      </c>
    </row>
    <row r="25" spans="1:9" ht="15" customHeight="1">
      <c r="A25" s="356"/>
      <c r="B25" s="426"/>
      <c r="C25" s="390" t="s">
        <v>169</v>
      </c>
      <c r="D25" s="141">
        <v>100</v>
      </c>
      <c r="E25" s="139">
        <v>4.4</v>
      </c>
      <c r="F25" s="142">
        <v>37.8</v>
      </c>
      <c r="G25" s="139">
        <v>23</v>
      </c>
      <c r="H25" s="142">
        <v>23</v>
      </c>
      <c r="I25" s="139">
        <v>11.9</v>
      </c>
    </row>
    <row r="26" spans="1:9" ht="15" customHeight="1">
      <c r="A26" s="356"/>
      <c r="B26" s="426"/>
      <c r="C26" s="390" t="s">
        <v>170</v>
      </c>
      <c r="D26" s="132">
        <v>33</v>
      </c>
      <c r="E26" s="133">
        <v>4</v>
      </c>
      <c r="F26" s="132">
        <v>11</v>
      </c>
      <c r="G26" s="133">
        <v>10</v>
      </c>
      <c r="H26" s="132">
        <v>6</v>
      </c>
      <c r="I26" s="133">
        <v>2</v>
      </c>
    </row>
    <row r="27" spans="1:9" ht="15" customHeight="1">
      <c r="A27" s="356"/>
      <c r="B27" s="426"/>
      <c r="C27" s="390" t="s">
        <v>170</v>
      </c>
      <c r="D27" s="143">
        <v>100</v>
      </c>
      <c r="E27" s="144">
        <v>12.1</v>
      </c>
      <c r="F27" s="143">
        <v>33.3</v>
      </c>
      <c r="G27" s="144">
        <v>30.3</v>
      </c>
      <c r="H27" s="143">
        <v>18.2</v>
      </c>
      <c r="I27" s="144">
        <v>6.1</v>
      </c>
    </row>
    <row r="28" spans="1:9" ht="15" customHeight="1">
      <c r="A28" s="356"/>
      <c r="B28" s="426"/>
      <c r="C28" s="390" t="s">
        <v>171</v>
      </c>
      <c r="D28" s="130">
        <v>17</v>
      </c>
      <c r="E28" s="128">
        <v>3</v>
      </c>
      <c r="F28" s="131">
        <v>6</v>
      </c>
      <c r="G28" s="128">
        <v>3</v>
      </c>
      <c r="H28" s="131">
        <v>4</v>
      </c>
      <c r="I28" s="128">
        <v>1</v>
      </c>
    </row>
    <row r="29" spans="1:9" ht="15" customHeight="1" thickBot="1">
      <c r="A29" s="356"/>
      <c r="B29" s="427"/>
      <c r="C29" s="391" t="s">
        <v>171</v>
      </c>
      <c r="D29" s="267">
        <v>100</v>
      </c>
      <c r="E29" s="268">
        <v>17.6</v>
      </c>
      <c r="F29" s="269">
        <v>35.3</v>
      </c>
      <c r="G29" s="268">
        <v>17.6</v>
      </c>
      <c r="H29" s="269">
        <v>23.5</v>
      </c>
      <c r="I29" s="268">
        <v>5.9</v>
      </c>
    </row>
    <row r="30" spans="1:9" ht="15" customHeight="1" thickTop="1">
      <c r="A30" s="356"/>
      <c r="B30" s="412" t="s">
        <v>172</v>
      </c>
      <c r="C30" s="414" t="s">
        <v>164</v>
      </c>
      <c r="D30" s="264">
        <v>529</v>
      </c>
      <c r="E30" s="229">
        <v>43</v>
      </c>
      <c r="F30" s="265">
        <v>212</v>
      </c>
      <c r="G30" s="229">
        <v>114</v>
      </c>
      <c r="H30" s="265">
        <v>93</v>
      </c>
      <c r="I30" s="229">
        <v>67</v>
      </c>
    </row>
    <row r="31" spans="1:9" ht="15" customHeight="1">
      <c r="A31" s="356"/>
      <c r="B31" s="412"/>
      <c r="C31" s="410"/>
      <c r="D31" s="141">
        <v>100</v>
      </c>
      <c r="E31" s="139">
        <v>8.1</v>
      </c>
      <c r="F31" s="142">
        <v>40.1</v>
      </c>
      <c r="G31" s="139">
        <v>21.6</v>
      </c>
      <c r="H31" s="142">
        <v>17.6</v>
      </c>
      <c r="I31" s="139">
        <v>12.7</v>
      </c>
    </row>
    <row r="32" spans="1:9" ht="15" customHeight="1">
      <c r="A32" s="356"/>
      <c r="B32" s="412"/>
      <c r="C32" s="390" t="s">
        <v>165</v>
      </c>
      <c r="D32" s="132">
        <v>35</v>
      </c>
      <c r="E32" s="133">
        <v>2</v>
      </c>
      <c r="F32" s="132">
        <v>8</v>
      </c>
      <c r="G32" s="133">
        <v>8</v>
      </c>
      <c r="H32" s="132">
        <v>9</v>
      </c>
      <c r="I32" s="133">
        <v>8</v>
      </c>
    </row>
    <row r="33" spans="1:9" ht="15" customHeight="1">
      <c r="A33" s="356"/>
      <c r="B33" s="412"/>
      <c r="C33" s="390" t="s">
        <v>165</v>
      </c>
      <c r="D33" s="143">
        <v>100</v>
      </c>
      <c r="E33" s="144">
        <v>5.7</v>
      </c>
      <c r="F33" s="143">
        <v>22.9</v>
      </c>
      <c r="G33" s="144">
        <v>22.9</v>
      </c>
      <c r="H33" s="143">
        <v>25.7</v>
      </c>
      <c r="I33" s="144">
        <v>22.9</v>
      </c>
    </row>
    <row r="34" spans="1:9" ht="15" customHeight="1">
      <c r="A34" s="356"/>
      <c r="B34" s="412"/>
      <c r="C34" s="390" t="s">
        <v>166</v>
      </c>
      <c r="D34" s="130">
        <v>66</v>
      </c>
      <c r="E34" s="128">
        <v>5</v>
      </c>
      <c r="F34" s="131">
        <v>23</v>
      </c>
      <c r="G34" s="128">
        <v>13</v>
      </c>
      <c r="H34" s="131">
        <v>12</v>
      </c>
      <c r="I34" s="128">
        <v>13</v>
      </c>
    </row>
    <row r="35" spans="1:9" ht="15" customHeight="1">
      <c r="A35" s="356"/>
      <c r="B35" s="412"/>
      <c r="C35" s="390" t="s">
        <v>166</v>
      </c>
      <c r="D35" s="141">
        <v>100</v>
      </c>
      <c r="E35" s="139">
        <v>7.6</v>
      </c>
      <c r="F35" s="142">
        <v>34.8</v>
      </c>
      <c r="G35" s="139">
        <v>19.7</v>
      </c>
      <c r="H35" s="142">
        <v>18.2</v>
      </c>
      <c r="I35" s="139">
        <v>19.7</v>
      </c>
    </row>
    <row r="36" spans="1:9" ht="15" customHeight="1">
      <c r="A36" s="356"/>
      <c r="B36" s="412"/>
      <c r="C36" s="390" t="s">
        <v>167</v>
      </c>
      <c r="D36" s="132">
        <v>97</v>
      </c>
      <c r="E36" s="133">
        <v>4</v>
      </c>
      <c r="F36" s="132">
        <v>42</v>
      </c>
      <c r="G36" s="133">
        <v>21</v>
      </c>
      <c r="H36" s="132">
        <v>20</v>
      </c>
      <c r="I36" s="133">
        <v>10</v>
      </c>
    </row>
    <row r="37" spans="1:9" ht="15" customHeight="1">
      <c r="A37" s="356"/>
      <c r="B37" s="412"/>
      <c r="C37" s="390" t="s">
        <v>167</v>
      </c>
      <c r="D37" s="143">
        <v>100</v>
      </c>
      <c r="E37" s="144">
        <v>4.1</v>
      </c>
      <c r="F37" s="143">
        <v>43.3</v>
      </c>
      <c r="G37" s="144">
        <v>21.6</v>
      </c>
      <c r="H37" s="143">
        <v>20.6</v>
      </c>
      <c r="I37" s="144">
        <v>10.3</v>
      </c>
    </row>
    <row r="38" spans="1:9" ht="15" customHeight="1">
      <c r="A38" s="356"/>
      <c r="B38" s="412"/>
      <c r="C38" s="390" t="s">
        <v>168</v>
      </c>
      <c r="D38" s="130">
        <v>160</v>
      </c>
      <c r="E38" s="128">
        <v>11</v>
      </c>
      <c r="F38" s="131">
        <v>64</v>
      </c>
      <c r="G38" s="128">
        <v>37</v>
      </c>
      <c r="H38" s="131">
        <v>29</v>
      </c>
      <c r="I38" s="128">
        <v>19</v>
      </c>
    </row>
    <row r="39" spans="1:9" ht="15" customHeight="1">
      <c r="A39" s="356"/>
      <c r="B39" s="412"/>
      <c r="C39" s="390" t="s">
        <v>168</v>
      </c>
      <c r="D39" s="141">
        <v>100</v>
      </c>
      <c r="E39" s="139">
        <v>6.9</v>
      </c>
      <c r="F39" s="142">
        <v>40</v>
      </c>
      <c r="G39" s="139">
        <v>23.1</v>
      </c>
      <c r="H39" s="142">
        <v>18.1</v>
      </c>
      <c r="I39" s="139">
        <v>11.9</v>
      </c>
    </row>
    <row r="40" spans="1:9" ht="15" customHeight="1">
      <c r="A40" s="356"/>
      <c r="B40" s="412"/>
      <c r="C40" s="390" t="s">
        <v>169</v>
      </c>
      <c r="D40" s="132">
        <v>116</v>
      </c>
      <c r="E40" s="133">
        <v>12</v>
      </c>
      <c r="F40" s="132">
        <v>52</v>
      </c>
      <c r="G40" s="133">
        <v>20</v>
      </c>
      <c r="H40" s="132">
        <v>19</v>
      </c>
      <c r="I40" s="133">
        <v>13</v>
      </c>
    </row>
    <row r="41" spans="1:9" ht="15" customHeight="1">
      <c r="A41" s="356"/>
      <c r="B41" s="412"/>
      <c r="C41" s="390" t="s">
        <v>169</v>
      </c>
      <c r="D41" s="143">
        <v>100</v>
      </c>
      <c r="E41" s="144">
        <v>10.3</v>
      </c>
      <c r="F41" s="143">
        <v>44.8</v>
      </c>
      <c r="G41" s="144">
        <v>17.2</v>
      </c>
      <c r="H41" s="143">
        <v>16.4</v>
      </c>
      <c r="I41" s="144">
        <v>11.2</v>
      </c>
    </row>
    <row r="42" spans="1:9" ht="15" customHeight="1">
      <c r="A42" s="356"/>
      <c r="B42" s="412"/>
      <c r="C42" s="390" t="s">
        <v>170</v>
      </c>
      <c r="D42" s="130">
        <v>41</v>
      </c>
      <c r="E42" s="128">
        <v>6</v>
      </c>
      <c r="F42" s="131">
        <v>20</v>
      </c>
      <c r="G42" s="128">
        <v>9</v>
      </c>
      <c r="H42" s="131">
        <v>2</v>
      </c>
      <c r="I42" s="128">
        <v>4</v>
      </c>
    </row>
    <row r="43" spans="1:9" ht="15" customHeight="1">
      <c r="A43" s="356"/>
      <c r="B43" s="412"/>
      <c r="C43" s="390" t="s">
        <v>170</v>
      </c>
      <c r="D43" s="141">
        <v>100</v>
      </c>
      <c r="E43" s="139">
        <v>14.6</v>
      </c>
      <c r="F43" s="142">
        <v>48.8</v>
      </c>
      <c r="G43" s="139">
        <v>22</v>
      </c>
      <c r="H43" s="142">
        <v>4.9</v>
      </c>
      <c r="I43" s="139">
        <v>9.8</v>
      </c>
    </row>
    <row r="44" spans="1:9" ht="15" customHeight="1">
      <c r="A44" s="356"/>
      <c r="B44" s="412"/>
      <c r="C44" s="390" t="s">
        <v>171</v>
      </c>
      <c r="D44" s="127">
        <v>14</v>
      </c>
      <c r="E44" s="128">
        <v>3</v>
      </c>
      <c r="F44" s="88">
        <v>3</v>
      </c>
      <c r="G44" s="128">
        <v>6</v>
      </c>
      <c r="H44" s="88">
        <v>2</v>
      </c>
      <c r="I44" s="128">
        <v>0</v>
      </c>
    </row>
    <row r="45" spans="1:9" ht="15" customHeight="1">
      <c r="A45" s="357"/>
      <c r="B45" s="413"/>
      <c r="C45" s="390" t="s">
        <v>171</v>
      </c>
      <c r="D45" s="138">
        <v>100</v>
      </c>
      <c r="E45" s="139">
        <v>21.4</v>
      </c>
      <c r="F45" s="89">
        <v>21.4</v>
      </c>
      <c r="G45" s="139">
        <v>42.9</v>
      </c>
      <c r="H45" s="89">
        <v>14.3</v>
      </c>
      <c r="I45" s="139">
        <v>0</v>
      </c>
    </row>
    <row r="46" spans="1:9" ht="15" customHeight="1">
      <c r="A46" s="361" t="s">
        <v>173</v>
      </c>
      <c r="B46" s="367" t="s">
        <v>162</v>
      </c>
      <c r="C46" s="379" t="s">
        <v>174</v>
      </c>
      <c r="D46" s="12">
        <v>715</v>
      </c>
      <c r="E46" s="13">
        <v>37</v>
      </c>
      <c r="F46" s="12">
        <v>227</v>
      </c>
      <c r="G46" s="13">
        <v>176</v>
      </c>
      <c r="H46" s="12">
        <v>173</v>
      </c>
      <c r="I46" s="14">
        <v>102</v>
      </c>
    </row>
    <row r="47" spans="1:9" ht="15" customHeight="1">
      <c r="A47" s="362"/>
      <c r="B47" s="367"/>
      <c r="C47" s="379"/>
      <c r="D47" s="25">
        <v>100</v>
      </c>
      <c r="E47" s="26">
        <v>5.2</v>
      </c>
      <c r="F47" s="25">
        <v>31.7</v>
      </c>
      <c r="G47" s="26">
        <v>24.6</v>
      </c>
      <c r="H47" s="25">
        <v>24.2</v>
      </c>
      <c r="I47" s="27">
        <v>14.3</v>
      </c>
    </row>
    <row r="48" spans="1:9" ht="15" customHeight="1">
      <c r="A48" s="362"/>
      <c r="B48" s="367"/>
      <c r="C48" s="379" t="s">
        <v>175</v>
      </c>
      <c r="D48" s="12">
        <v>202</v>
      </c>
      <c r="E48" s="15">
        <v>5</v>
      </c>
      <c r="F48" s="12">
        <v>44</v>
      </c>
      <c r="G48" s="15">
        <v>71</v>
      </c>
      <c r="H48" s="12">
        <v>64</v>
      </c>
      <c r="I48" s="14">
        <v>18</v>
      </c>
    </row>
    <row r="49" spans="1:9" ht="15" customHeight="1">
      <c r="A49" s="362"/>
      <c r="B49" s="367"/>
      <c r="C49" s="379" t="s">
        <v>175</v>
      </c>
      <c r="D49" s="25">
        <v>100</v>
      </c>
      <c r="E49" s="28">
        <v>2.5</v>
      </c>
      <c r="F49" s="25">
        <v>21.8</v>
      </c>
      <c r="G49" s="28">
        <v>35.1</v>
      </c>
      <c r="H49" s="25">
        <v>31.7</v>
      </c>
      <c r="I49" s="27">
        <v>8.9</v>
      </c>
    </row>
    <row r="50" spans="1:9" ht="15" customHeight="1">
      <c r="A50" s="362"/>
      <c r="B50" s="367"/>
      <c r="C50" s="381" t="s">
        <v>176</v>
      </c>
      <c r="D50" s="16">
        <v>199</v>
      </c>
      <c r="E50" s="17">
        <v>9</v>
      </c>
      <c r="F50" s="16">
        <v>65</v>
      </c>
      <c r="G50" s="17">
        <v>38</v>
      </c>
      <c r="H50" s="16">
        <v>52</v>
      </c>
      <c r="I50" s="18">
        <v>35</v>
      </c>
    </row>
    <row r="51" spans="1:9" ht="15" customHeight="1">
      <c r="A51" s="362"/>
      <c r="B51" s="367"/>
      <c r="C51" s="382" t="s">
        <v>177</v>
      </c>
      <c r="D51" s="29">
        <v>100</v>
      </c>
      <c r="E51" s="30">
        <v>4.5</v>
      </c>
      <c r="F51" s="29">
        <v>32.7</v>
      </c>
      <c r="G51" s="30">
        <v>19.1</v>
      </c>
      <c r="H51" s="29">
        <v>26.1</v>
      </c>
      <c r="I51" s="31">
        <v>17.6</v>
      </c>
    </row>
    <row r="52" spans="1:9" ht="15" customHeight="1">
      <c r="A52" s="362"/>
      <c r="B52" s="367"/>
      <c r="C52" s="379" t="s">
        <v>178</v>
      </c>
      <c r="D52" s="12">
        <v>19</v>
      </c>
      <c r="E52" s="15">
        <v>3</v>
      </c>
      <c r="F52" s="12">
        <v>7</v>
      </c>
      <c r="G52" s="15">
        <v>3</v>
      </c>
      <c r="H52" s="12">
        <v>2</v>
      </c>
      <c r="I52" s="14">
        <v>4</v>
      </c>
    </row>
    <row r="53" spans="1:9" ht="15" customHeight="1">
      <c r="A53" s="362"/>
      <c r="B53" s="367"/>
      <c r="C53" s="379" t="s">
        <v>178</v>
      </c>
      <c r="D53" s="25">
        <v>100</v>
      </c>
      <c r="E53" s="28">
        <v>15.8</v>
      </c>
      <c r="F53" s="25">
        <v>36.8</v>
      </c>
      <c r="G53" s="28">
        <v>15.8</v>
      </c>
      <c r="H53" s="25">
        <v>10.5</v>
      </c>
      <c r="I53" s="27">
        <v>21.1</v>
      </c>
    </row>
    <row r="54" spans="1:9" ht="15" customHeight="1">
      <c r="A54" s="362"/>
      <c r="B54" s="367"/>
      <c r="C54" s="379" t="s">
        <v>179</v>
      </c>
      <c r="D54" s="16">
        <v>49</v>
      </c>
      <c r="E54" s="17">
        <v>2</v>
      </c>
      <c r="F54" s="16">
        <v>19</v>
      </c>
      <c r="G54" s="17">
        <v>7</v>
      </c>
      <c r="H54" s="16">
        <v>10</v>
      </c>
      <c r="I54" s="18">
        <v>11</v>
      </c>
    </row>
    <row r="55" spans="1:9" ht="15" customHeight="1">
      <c r="A55" s="362"/>
      <c r="B55" s="367"/>
      <c r="C55" s="379" t="s">
        <v>179</v>
      </c>
      <c r="D55" s="29">
        <v>100</v>
      </c>
      <c r="E55" s="30">
        <v>4.1</v>
      </c>
      <c r="F55" s="29">
        <v>38.8</v>
      </c>
      <c r="G55" s="30">
        <v>14.3</v>
      </c>
      <c r="H55" s="29">
        <v>20.4</v>
      </c>
      <c r="I55" s="31">
        <v>22.4</v>
      </c>
    </row>
    <row r="56" spans="1:9" ht="15" customHeight="1">
      <c r="A56" s="362"/>
      <c r="B56" s="367"/>
      <c r="C56" s="379" t="s">
        <v>180</v>
      </c>
      <c r="D56" s="12">
        <v>138</v>
      </c>
      <c r="E56" s="15">
        <v>8</v>
      </c>
      <c r="F56" s="12">
        <v>62</v>
      </c>
      <c r="G56" s="15">
        <v>27</v>
      </c>
      <c r="H56" s="12">
        <v>21</v>
      </c>
      <c r="I56" s="14">
        <v>20</v>
      </c>
    </row>
    <row r="57" spans="1:9" ht="15" customHeight="1">
      <c r="A57" s="362"/>
      <c r="B57" s="367"/>
      <c r="C57" s="379" t="s">
        <v>180</v>
      </c>
      <c r="D57" s="25">
        <v>100</v>
      </c>
      <c r="E57" s="28">
        <v>5.8</v>
      </c>
      <c r="F57" s="25">
        <v>44.9</v>
      </c>
      <c r="G57" s="28">
        <v>19.6</v>
      </c>
      <c r="H57" s="25">
        <v>15.2</v>
      </c>
      <c r="I57" s="27">
        <v>14.5</v>
      </c>
    </row>
    <row r="58" spans="1:9" ht="15" customHeight="1">
      <c r="A58" s="362"/>
      <c r="B58" s="367"/>
      <c r="C58" s="379" t="s">
        <v>2</v>
      </c>
      <c r="D58" s="16">
        <v>13</v>
      </c>
      <c r="E58" s="17">
        <v>1</v>
      </c>
      <c r="F58" s="16">
        <v>3</v>
      </c>
      <c r="G58" s="17">
        <v>5</v>
      </c>
      <c r="H58" s="16">
        <v>4</v>
      </c>
      <c r="I58" s="18">
        <v>0</v>
      </c>
    </row>
    <row r="59" spans="1:9" ht="15" customHeight="1">
      <c r="A59" s="362"/>
      <c r="B59" s="367"/>
      <c r="C59" s="379" t="s">
        <v>2</v>
      </c>
      <c r="D59" s="29">
        <v>100</v>
      </c>
      <c r="E59" s="30">
        <v>7.7</v>
      </c>
      <c r="F59" s="29">
        <v>23.1</v>
      </c>
      <c r="G59" s="30">
        <v>38.5</v>
      </c>
      <c r="H59" s="29">
        <v>30.8</v>
      </c>
      <c r="I59" s="31">
        <v>0</v>
      </c>
    </row>
    <row r="60" spans="1:9" ht="15" customHeight="1">
      <c r="A60" s="362"/>
      <c r="B60" s="367"/>
      <c r="C60" s="379" t="s">
        <v>181</v>
      </c>
      <c r="D60" s="12">
        <v>6</v>
      </c>
      <c r="E60" s="15">
        <v>0</v>
      </c>
      <c r="F60" s="12">
        <v>0</v>
      </c>
      <c r="G60" s="15">
        <v>3</v>
      </c>
      <c r="H60" s="12">
        <v>2</v>
      </c>
      <c r="I60" s="14">
        <v>1</v>
      </c>
    </row>
    <row r="61" spans="1:9" ht="15" customHeight="1">
      <c r="A61" s="362"/>
      <c r="B61" s="367"/>
      <c r="C61" s="379" t="s">
        <v>181</v>
      </c>
      <c r="D61" s="25">
        <v>100</v>
      </c>
      <c r="E61" s="28">
        <v>0</v>
      </c>
      <c r="F61" s="25">
        <v>0</v>
      </c>
      <c r="G61" s="28">
        <v>50</v>
      </c>
      <c r="H61" s="25">
        <v>33.3</v>
      </c>
      <c r="I61" s="27">
        <v>16.7</v>
      </c>
    </row>
    <row r="62" spans="1:9" ht="15" customHeight="1">
      <c r="A62" s="362"/>
      <c r="B62" s="367"/>
      <c r="C62" s="379" t="s">
        <v>182</v>
      </c>
      <c r="D62" s="16">
        <v>89</v>
      </c>
      <c r="E62" s="17">
        <v>9</v>
      </c>
      <c r="F62" s="16">
        <v>27</v>
      </c>
      <c r="G62" s="17">
        <v>22</v>
      </c>
      <c r="H62" s="16">
        <v>18</v>
      </c>
      <c r="I62" s="18">
        <v>13</v>
      </c>
    </row>
    <row r="63" spans="1:9" ht="15" customHeight="1" thickBot="1">
      <c r="A63" s="362"/>
      <c r="B63" s="371"/>
      <c r="C63" s="411" t="s">
        <v>182</v>
      </c>
      <c r="D63" s="272">
        <v>100</v>
      </c>
      <c r="E63" s="271">
        <v>10.1</v>
      </c>
      <c r="F63" s="272">
        <v>30.3</v>
      </c>
      <c r="G63" s="271">
        <v>24.7</v>
      </c>
      <c r="H63" s="272">
        <v>20.2</v>
      </c>
      <c r="I63" s="273">
        <v>14.6</v>
      </c>
    </row>
    <row r="64" spans="1:9" ht="15" customHeight="1" thickTop="1">
      <c r="A64" s="362"/>
      <c r="B64" s="363" t="s">
        <v>172</v>
      </c>
      <c r="C64" s="385" t="s">
        <v>174</v>
      </c>
      <c r="D64" s="67">
        <v>529</v>
      </c>
      <c r="E64" s="17">
        <v>43</v>
      </c>
      <c r="F64" s="67">
        <v>213</v>
      </c>
      <c r="G64" s="17">
        <v>114</v>
      </c>
      <c r="H64" s="67">
        <v>93</v>
      </c>
      <c r="I64" s="207">
        <v>66</v>
      </c>
    </row>
    <row r="65" spans="1:9" ht="15" customHeight="1">
      <c r="A65" s="362"/>
      <c r="B65" s="367"/>
      <c r="C65" s="379"/>
      <c r="D65" s="29">
        <v>100</v>
      </c>
      <c r="E65" s="30">
        <v>8.1</v>
      </c>
      <c r="F65" s="29">
        <v>40.3</v>
      </c>
      <c r="G65" s="30">
        <v>21.6</v>
      </c>
      <c r="H65" s="29">
        <v>17.6</v>
      </c>
      <c r="I65" s="31">
        <v>12.5</v>
      </c>
    </row>
    <row r="66" spans="1:9" ht="15" customHeight="1">
      <c r="A66" s="362"/>
      <c r="B66" s="367"/>
      <c r="C66" s="379" t="s">
        <v>175</v>
      </c>
      <c r="D66" s="12">
        <v>252</v>
      </c>
      <c r="E66" s="15">
        <v>14</v>
      </c>
      <c r="F66" s="12">
        <v>112</v>
      </c>
      <c r="G66" s="15">
        <v>48</v>
      </c>
      <c r="H66" s="12">
        <v>43</v>
      </c>
      <c r="I66" s="14">
        <v>35</v>
      </c>
    </row>
    <row r="67" spans="1:9" ht="15" customHeight="1">
      <c r="A67" s="362"/>
      <c r="B67" s="367"/>
      <c r="C67" s="379" t="s">
        <v>175</v>
      </c>
      <c r="D67" s="25">
        <v>100</v>
      </c>
      <c r="E67" s="28">
        <v>5.6</v>
      </c>
      <c r="F67" s="25">
        <v>44.4</v>
      </c>
      <c r="G67" s="28">
        <v>19</v>
      </c>
      <c r="H67" s="25">
        <v>17.1</v>
      </c>
      <c r="I67" s="27">
        <v>13.9</v>
      </c>
    </row>
    <row r="68" spans="1:9" ht="15" customHeight="1">
      <c r="A68" s="362"/>
      <c r="B68" s="367"/>
      <c r="C68" s="381" t="s">
        <v>176</v>
      </c>
      <c r="D68" s="16">
        <v>49</v>
      </c>
      <c r="E68" s="17">
        <v>6</v>
      </c>
      <c r="F68" s="16">
        <v>13</v>
      </c>
      <c r="G68" s="17">
        <v>11</v>
      </c>
      <c r="H68" s="16">
        <v>15</v>
      </c>
      <c r="I68" s="18">
        <v>4</v>
      </c>
    </row>
    <row r="69" spans="1:9" ht="15" customHeight="1">
      <c r="A69" s="362"/>
      <c r="B69" s="367"/>
      <c r="C69" s="382" t="s">
        <v>177</v>
      </c>
      <c r="D69" s="29">
        <v>100</v>
      </c>
      <c r="E69" s="30">
        <v>12.2</v>
      </c>
      <c r="F69" s="29">
        <v>26.5</v>
      </c>
      <c r="G69" s="30">
        <v>22.4</v>
      </c>
      <c r="H69" s="29">
        <v>30.6</v>
      </c>
      <c r="I69" s="31">
        <v>8.2</v>
      </c>
    </row>
    <row r="70" spans="1:9" ht="15" customHeight="1">
      <c r="A70" s="362"/>
      <c r="B70" s="367"/>
      <c r="C70" s="379" t="s">
        <v>178</v>
      </c>
      <c r="D70" s="12">
        <v>38</v>
      </c>
      <c r="E70" s="15">
        <v>0</v>
      </c>
      <c r="F70" s="12">
        <v>14</v>
      </c>
      <c r="G70" s="15">
        <v>14</v>
      </c>
      <c r="H70" s="12">
        <v>2</v>
      </c>
      <c r="I70" s="14">
        <v>8</v>
      </c>
    </row>
    <row r="71" spans="1:9" ht="15" customHeight="1">
      <c r="A71" s="362"/>
      <c r="B71" s="367"/>
      <c r="C71" s="379" t="s">
        <v>178</v>
      </c>
      <c r="D71" s="25">
        <v>100</v>
      </c>
      <c r="E71" s="28">
        <v>0</v>
      </c>
      <c r="F71" s="25">
        <v>36.8</v>
      </c>
      <c r="G71" s="28">
        <v>36.8</v>
      </c>
      <c r="H71" s="25">
        <v>5.3</v>
      </c>
      <c r="I71" s="27">
        <v>21.1</v>
      </c>
    </row>
    <row r="72" spans="1:9" ht="15" customHeight="1">
      <c r="A72" s="362"/>
      <c r="B72" s="367"/>
      <c r="C72" s="379" t="s">
        <v>179</v>
      </c>
      <c r="D72" s="16">
        <v>70</v>
      </c>
      <c r="E72" s="17">
        <v>10</v>
      </c>
      <c r="F72" s="16">
        <v>31</v>
      </c>
      <c r="G72" s="17">
        <v>13</v>
      </c>
      <c r="H72" s="16">
        <v>11</v>
      </c>
      <c r="I72" s="18">
        <v>5</v>
      </c>
    </row>
    <row r="73" spans="1:9" ht="15" customHeight="1">
      <c r="A73" s="362"/>
      <c r="B73" s="367"/>
      <c r="C73" s="379" t="s">
        <v>179</v>
      </c>
      <c r="D73" s="29">
        <v>100</v>
      </c>
      <c r="E73" s="30">
        <v>14.3</v>
      </c>
      <c r="F73" s="29">
        <v>44.3</v>
      </c>
      <c r="G73" s="30">
        <v>18.6</v>
      </c>
      <c r="H73" s="29">
        <v>15.7</v>
      </c>
      <c r="I73" s="31">
        <v>7.1</v>
      </c>
    </row>
    <row r="74" spans="1:9" ht="15" customHeight="1">
      <c r="A74" s="362"/>
      <c r="B74" s="367"/>
      <c r="C74" s="379" t="s">
        <v>180</v>
      </c>
      <c r="D74" s="12">
        <v>1</v>
      </c>
      <c r="E74" s="15">
        <v>0</v>
      </c>
      <c r="F74" s="12">
        <v>1</v>
      </c>
      <c r="G74" s="15">
        <v>0</v>
      </c>
      <c r="H74" s="12">
        <v>0</v>
      </c>
      <c r="I74" s="14">
        <v>0</v>
      </c>
    </row>
    <row r="75" spans="1:9" ht="15" customHeight="1">
      <c r="A75" s="362"/>
      <c r="B75" s="367"/>
      <c r="C75" s="379" t="s">
        <v>180</v>
      </c>
      <c r="D75" s="25">
        <v>100</v>
      </c>
      <c r="E75" s="28">
        <v>0</v>
      </c>
      <c r="F75" s="25">
        <v>100</v>
      </c>
      <c r="G75" s="28">
        <v>0</v>
      </c>
      <c r="H75" s="25">
        <v>0</v>
      </c>
      <c r="I75" s="27">
        <v>0</v>
      </c>
    </row>
    <row r="76" spans="1:9" ht="15" customHeight="1">
      <c r="A76" s="362"/>
      <c r="B76" s="367"/>
      <c r="C76" s="379" t="s">
        <v>2</v>
      </c>
      <c r="D76" s="16">
        <v>8</v>
      </c>
      <c r="E76" s="17">
        <v>0</v>
      </c>
      <c r="F76" s="16">
        <v>3</v>
      </c>
      <c r="G76" s="17">
        <v>1</v>
      </c>
      <c r="H76" s="16">
        <v>2</v>
      </c>
      <c r="I76" s="18">
        <v>2</v>
      </c>
    </row>
    <row r="77" spans="1:9" ht="15" customHeight="1">
      <c r="A77" s="362"/>
      <c r="B77" s="367"/>
      <c r="C77" s="379" t="s">
        <v>2</v>
      </c>
      <c r="D77" s="29">
        <v>100</v>
      </c>
      <c r="E77" s="30">
        <v>0</v>
      </c>
      <c r="F77" s="29">
        <v>37.5</v>
      </c>
      <c r="G77" s="30">
        <v>12.5</v>
      </c>
      <c r="H77" s="29">
        <v>25</v>
      </c>
      <c r="I77" s="31">
        <v>25</v>
      </c>
    </row>
    <row r="78" spans="1:9" ht="15" customHeight="1">
      <c r="A78" s="362"/>
      <c r="B78" s="367"/>
      <c r="C78" s="379" t="s">
        <v>181</v>
      </c>
      <c r="D78" s="12">
        <v>3</v>
      </c>
      <c r="E78" s="15">
        <v>1</v>
      </c>
      <c r="F78" s="12">
        <v>0</v>
      </c>
      <c r="G78" s="15">
        <v>1</v>
      </c>
      <c r="H78" s="12">
        <v>0</v>
      </c>
      <c r="I78" s="14">
        <v>1</v>
      </c>
    </row>
    <row r="79" spans="1:9" ht="15" customHeight="1">
      <c r="A79" s="362"/>
      <c r="B79" s="367"/>
      <c r="C79" s="379" t="s">
        <v>181</v>
      </c>
      <c r="D79" s="25">
        <v>100</v>
      </c>
      <c r="E79" s="28">
        <v>33.3</v>
      </c>
      <c r="F79" s="25">
        <v>0</v>
      </c>
      <c r="G79" s="28">
        <v>33.3</v>
      </c>
      <c r="H79" s="25">
        <v>0</v>
      </c>
      <c r="I79" s="27">
        <v>33.3</v>
      </c>
    </row>
    <row r="80" spans="1:9" ht="15" customHeight="1">
      <c r="A80" s="362"/>
      <c r="B80" s="367"/>
      <c r="C80" s="379" t="s">
        <v>182</v>
      </c>
      <c r="D80" s="16">
        <v>108</v>
      </c>
      <c r="E80" s="17">
        <v>12</v>
      </c>
      <c r="F80" s="16">
        <v>39</v>
      </c>
      <c r="G80" s="17">
        <v>26</v>
      </c>
      <c r="H80" s="16">
        <v>20</v>
      </c>
      <c r="I80" s="18">
        <v>11</v>
      </c>
    </row>
    <row r="81" spans="1:9" ht="15" customHeight="1">
      <c r="A81" s="363"/>
      <c r="B81" s="367"/>
      <c r="C81" s="379" t="s">
        <v>182</v>
      </c>
      <c r="D81" s="25">
        <v>100</v>
      </c>
      <c r="E81" s="28">
        <v>11.1</v>
      </c>
      <c r="F81" s="25">
        <v>36.1</v>
      </c>
      <c r="G81" s="28">
        <v>24.1</v>
      </c>
      <c r="H81" s="25">
        <v>18.5</v>
      </c>
      <c r="I81" s="27">
        <v>10.2</v>
      </c>
    </row>
    <row r="82" spans="1:9" ht="15" customHeight="1">
      <c r="A82" s="361" t="s">
        <v>366</v>
      </c>
      <c r="B82" s="367" t="s">
        <v>162</v>
      </c>
      <c r="C82" s="370" t="s">
        <v>174</v>
      </c>
      <c r="D82" s="22">
        <v>716</v>
      </c>
      <c r="E82" s="12">
        <v>37</v>
      </c>
      <c r="F82" s="13">
        <v>228</v>
      </c>
      <c r="G82" s="12">
        <v>176</v>
      </c>
      <c r="H82" s="13">
        <v>173</v>
      </c>
      <c r="I82" s="12">
        <v>102</v>
      </c>
    </row>
    <row r="83" spans="1:9" ht="15" customHeight="1">
      <c r="A83" s="362"/>
      <c r="B83" s="367"/>
      <c r="C83" s="370"/>
      <c r="D83" s="35">
        <v>100</v>
      </c>
      <c r="E83" s="25">
        <v>5.2</v>
      </c>
      <c r="F83" s="26">
        <v>31.8</v>
      </c>
      <c r="G83" s="25">
        <v>24.6</v>
      </c>
      <c r="H83" s="26">
        <v>24.2</v>
      </c>
      <c r="I83" s="25">
        <v>14.2</v>
      </c>
    </row>
    <row r="84" spans="1:9" ht="15" customHeight="1">
      <c r="A84" s="362"/>
      <c r="B84" s="367"/>
      <c r="C84" s="370" t="s">
        <v>185</v>
      </c>
      <c r="D84" s="19">
        <v>79</v>
      </c>
      <c r="E84" s="12">
        <v>3</v>
      </c>
      <c r="F84" s="15">
        <v>24</v>
      </c>
      <c r="G84" s="12">
        <v>22</v>
      </c>
      <c r="H84" s="15">
        <v>16</v>
      </c>
      <c r="I84" s="12">
        <v>14</v>
      </c>
    </row>
    <row r="85" spans="1:9" ht="15" customHeight="1">
      <c r="A85" s="362"/>
      <c r="B85" s="367"/>
      <c r="C85" s="370" t="s">
        <v>185</v>
      </c>
      <c r="D85" s="32">
        <v>100</v>
      </c>
      <c r="E85" s="25">
        <v>3.8</v>
      </c>
      <c r="F85" s="28">
        <v>30.4</v>
      </c>
      <c r="G85" s="25">
        <v>27.8</v>
      </c>
      <c r="H85" s="28">
        <v>20.3</v>
      </c>
      <c r="I85" s="25">
        <v>17.7</v>
      </c>
    </row>
    <row r="86" spans="1:9" ht="15" customHeight="1">
      <c r="A86" s="362"/>
      <c r="B86" s="367"/>
      <c r="C86" s="370" t="s">
        <v>186</v>
      </c>
      <c r="D86" s="17">
        <v>539</v>
      </c>
      <c r="E86" s="16">
        <v>30</v>
      </c>
      <c r="F86" s="17">
        <v>173</v>
      </c>
      <c r="G86" s="16">
        <v>130</v>
      </c>
      <c r="H86" s="17">
        <v>132</v>
      </c>
      <c r="I86" s="16">
        <v>74</v>
      </c>
    </row>
    <row r="87" spans="1:9" ht="15" customHeight="1">
      <c r="A87" s="362"/>
      <c r="B87" s="367"/>
      <c r="C87" s="370" t="s">
        <v>186</v>
      </c>
      <c r="D87" s="30">
        <v>100</v>
      </c>
      <c r="E87" s="29">
        <v>5.6</v>
      </c>
      <c r="F87" s="30">
        <v>32.1</v>
      </c>
      <c r="G87" s="29">
        <v>24.1</v>
      </c>
      <c r="H87" s="30">
        <v>24.5</v>
      </c>
      <c r="I87" s="29">
        <v>13.7</v>
      </c>
    </row>
    <row r="88" spans="1:9" ht="15" customHeight="1">
      <c r="A88" s="362"/>
      <c r="B88" s="367"/>
      <c r="C88" s="370" t="s">
        <v>278</v>
      </c>
      <c r="D88" s="19">
        <v>98</v>
      </c>
      <c r="E88" s="12">
        <v>4</v>
      </c>
      <c r="F88" s="15">
        <v>31</v>
      </c>
      <c r="G88" s="12">
        <v>24</v>
      </c>
      <c r="H88" s="15">
        <v>25</v>
      </c>
      <c r="I88" s="12">
        <v>14</v>
      </c>
    </row>
    <row r="89" spans="1:9" ht="15" customHeight="1" thickBot="1">
      <c r="A89" s="362"/>
      <c r="B89" s="371"/>
      <c r="C89" s="372" t="s">
        <v>187</v>
      </c>
      <c r="D89" s="278">
        <v>100</v>
      </c>
      <c r="E89" s="272">
        <v>4.1</v>
      </c>
      <c r="F89" s="271">
        <v>31.6</v>
      </c>
      <c r="G89" s="272">
        <v>24.5</v>
      </c>
      <c r="H89" s="271">
        <v>25.5</v>
      </c>
      <c r="I89" s="272">
        <v>14.3</v>
      </c>
    </row>
    <row r="90" spans="1:9" ht="15" customHeight="1" thickTop="1">
      <c r="A90" s="362"/>
      <c r="B90" s="363" t="s">
        <v>172</v>
      </c>
      <c r="C90" s="387" t="s">
        <v>174</v>
      </c>
      <c r="D90" s="17">
        <v>529</v>
      </c>
      <c r="E90" s="67">
        <v>43</v>
      </c>
      <c r="F90" s="17">
        <v>213</v>
      </c>
      <c r="G90" s="67">
        <v>113</v>
      </c>
      <c r="H90" s="17">
        <v>93</v>
      </c>
      <c r="I90" s="67">
        <v>67</v>
      </c>
    </row>
    <row r="91" spans="1:9" ht="15" customHeight="1">
      <c r="A91" s="362"/>
      <c r="B91" s="367"/>
      <c r="C91" s="370"/>
      <c r="D91" s="30">
        <v>100</v>
      </c>
      <c r="E91" s="29">
        <v>8.1</v>
      </c>
      <c r="F91" s="30">
        <v>40.3</v>
      </c>
      <c r="G91" s="29">
        <v>21.4</v>
      </c>
      <c r="H91" s="30">
        <v>17.6</v>
      </c>
      <c r="I91" s="29">
        <v>12.7</v>
      </c>
    </row>
    <row r="92" spans="1:9" ht="15" customHeight="1">
      <c r="A92" s="362"/>
      <c r="B92" s="367"/>
      <c r="C92" s="370" t="s">
        <v>185</v>
      </c>
      <c r="D92" s="19">
        <v>83</v>
      </c>
      <c r="E92" s="12">
        <v>4</v>
      </c>
      <c r="F92" s="15">
        <v>27</v>
      </c>
      <c r="G92" s="12">
        <v>20</v>
      </c>
      <c r="H92" s="15">
        <v>17</v>
      </c>
      <c r="I92" s="12">
        <v>15</v>
      </c>
    </row>
    <row r="93" spans="1:9" ht="15" customHeight="1">
      <c r="A93" s="362"/>
      <c r="B93" s="367"/>
      <c r="C93" s="370" t="s">
        <v>185</v>
      </c>
      <c r="D93" s="32">
        <v>100</v>
      </c>
      <c r="E93" s="25">
        <v>4.8</v>
      </c>
      <c r="F93" s="28">
        <v>32.5</v>
      </c>
      <c r="G93" s="25">
        <v>24.1</v>
      </c>
      <c r="H93" s="28">
        <v>20.5</v>
      </c>
      <c r="I93" s="25">
        <v>18.1</v>
      </c>
    </row>
    <row r="94" spans="1:9" ht="15" customHeight="1">
      <c r="A94" s="362"/>
      <c r="B94" s="367"/>
      <c r="C94" s="370" t="s">
        <v>186</v>
      </c>
      <c r="D94" s="17">
        <v>411</v>
      </c>
      <c r="E94" s="16">
        <v>34</v>
      </c>
      <c r="F94" s="17">
        <v>175</v>
      </c>
      <c r="G94" s="16">
        <v>87</v>
      </c>
      <c r="H94" s="17">
        <v>71</v>
      </c>
      <c r="I94" s="16">
        <v>44</v>
      </c>
    </row>
    <row r="95" spans="1:9" ht="15" customHeight="1">
      <c r="A95" s="362"/>
      <c r="B95" s="367"/>
      <c r="C95" s="370" t="s">
        <v>186</v>
      </c>
      <c r="D95" s="30">
        <v>100</v>
      </c>
      <c r="E95" s="29">
        <v>8.3</v>
      </c>
      <c r="F95" s="30">
        <v>42.6</v>
      </c>
      <c r="G95" s="29">
        <v>21.2</v>
      </c>
      <c r="H95" s="30">
        <v>17.3</v>
      </c>
      <c r="I95" s="29">
        <v>10.7</v>
      </c>
    </row>
    <row r="96" spans="1:9" ht="15" customHeight="1">
      <c r="A96" s="362"/>
      <c r="B96" s="367"/>
      <c r="C96" s="370" t="s">
        <v>278</v>
      </c>
      <c r="D96" s="19">
        <v>35</v>
      </c>
      <c r="E96" s="12">
        <v>5</v>
      </c>
      <c r="F96" s="15">
        <v>11</v>
      </c>
      <c r="G96" s="12">
        <v>6</v>
      </c>
      <c r="H96" s="15">
        <v>5</v>
      </c>
      <c r="I96" s="12">
        <v>8</v>
      </c>
    </row>
    <row r="97" spans="1:9" ht="15" customHeight="1">
      <c r="A97" s="363"/>
      <c r="B97" s="367"/>
      <c r="C97" s="370" t="s">
        <v>187</v>
      </c>
      <c r="D97" s="32">
        <v>100</v>
      </c>
      <c r="E97" s="25">
        <v>14.3</v>
      </c>
      <c r="F97" s="28">
        <v>31.4</v>
      </c>
      <c r="G97" s="25">
        <v>17.1</v>
      </c>
      <c r="H97" s="28">
        <v>14.3</v>
      </c>
      <c r="I97" s="25">
        <v>22.9</v>
      </c>
    </row>
    <row r="98" spans="4:9" ht="6" customHeight="1">
      <c r="D98" s="110"/>
      <c r="E98" s="110"/>
      <c r="F98" s="110"/>
      <c r="G98" s="110"/>
      <c r="H98" s="110"/>
      <c r="I98" s="110"/>
    </row>
    <row r="99" spans="1:9" ht="15" customHeight="1">
      <c r="A99" s="361" t="s">
        <v>196</v>
      </c>
      <c r="B99" s="417" t="s">
        <v>162</v>
      </c>
      <c r="C99" s="420" t="s">
        <v>183</v>
      </c>
      <c r="D99" s="12">
        <v>710</v>
      </c>
      <c r="E99" s="13">
        <v>37</v>
      </c>
      <c r="F99" s="12">
        <v>226</v>
      </c>
      <c r="G99" s="13">
        <v>176</v>
      </c>
      <c r="H99" s="12">
        <v>171</v>
      </c>
      <c r="I99" s="14">
        <v>100</v>
      </c>
    </row>
    <row r="100" spans="1:9" ht="15" customHeight="1">
      <c r="A100" s="362"/>
      <c r="B100" s="418"/>
      <c r="C100" s="420" t="s">
        <v>165</v>
      </c>
      <c r="D100" s="25">
        <v>100</v>
      </c>
      <c r="E100" s="26">
        <v>5.2</v>
      </c>
      <c r="F100" s="25">
        <v>31.8</v>
      </c>
      <c r="G100" s="26">
        <v>24.8</v>
      </c>
      <c r="H100" s="25">
        <v>24.1</v>
      </c>
      <c r="I100" s="27">
        <v>14.1</v>
      </c>
    </row>
    <row r="101" spans="1:9" ht="15" customHeight="1">
      <c r="A101" s="362"/>
      <c r="B101" s="418"/>
      <c r="C101" s="421" t="s">
        <v>279</v>
      </c>
      <c r="D101" s="12">
        <v>38</v>
      </c>
      <c r="E101" s="15">
        <v>2</v>
      </c>
      <c r="F101" s="12">
        <v>9</v>
      </c>
      <c r="G101" s="15">
        <v>11</v>
      </c>
      <c r="H101" s="12">
        <v>10</v>
      </c>
      <c r="I101" s="14">
        <v>6</v>
      </c>
    </row>
    <row r="102" spans="1:9" ht="15" customHeight="1">
      <c r="A102" s="362"/>
      <c r="B102" s="418"/>
      <c r="C102" s="415" t="s">
        <v>165</v>
      </c>
      <c r="D102" s="25">
        <v>100</v>
      </c>
      <c r="E102" s="28">
        <v>5.3</v>
      </c>
      <c r="F102" s="25">
        <v>23.7</v>
      </c>
      <c r="G102" s="28">
        <v>28.9</v>
      </c>
      <c r="H102" s="25">
        <v>26.3</v>
      </c>
      <c r="I102" s="27">
        <v>15.8</v>
      </c>
    </row>
    <row r="103" spans="1:9" ht="15" customHeight="1">
      <c r="A103" s="362"/>
      <c r="B103" s="418"/>
      <c r="C103" s="415" t="s">
        <v>280</v>
      </c>
      <c r="D103" s="16">
        <v>3</v>
      </c>
      <c r="E103" s="17">
        <v>0</v>
      </c>
      <c r="F103" s="16">
        <v>1</v>
      </c>
      <c r="G103" s="17">
        <v>0</v>
      </c>
      <c r="H103" s="16">
        <v>1</v>
      </c>
      <c r="I103" s="18">
        <v>1</v>
      </c>
    </row>
    <row r="104" spans="1:9" ht="15" customHeight="1">
      <c r="A104" s="362"/>
      <c r="B104" s="418"/>
      <c r="C104" s="415" t="s">
        <v>166</v>
      </c>
      <c r="D104" s="29">
        <v>100</v>
      </c>
      <c r="E104" s="30">
        <v>0</v>
      </c>
      <c r="F104" s="29">
        <v>33.3</v>
      </c>
      <c r="G104" s="30">
        <v>0</v>
      </c>
      <c r="H104" s="29">
        <v>33.3</v>
      </c>
      <c r="I104" s="31">
        <v>33.3</v>
      </c>
    </row>
    <row r="105" spans="1:9" ht="15" customHeight="1">
      <c r="A105" s="362"/>
      <c r="B105" s="418"/>
      <c r="C105" s="415" t="s">
        <v>281</v>
      </c>
      <c r="D105" s="12">
        <v>128</v>
      </c>
      <c r="E105" s="15">
        <v>9</v>
      </c>
      <c r="F105" s="12">
        <v>51</v>
      </c>
      <c r="G105" s="15">
        <v>25</v>
      </c>
      <c r="H105" s="12">
        <v>27</v>
      </c>
      <c r="I105" s="14">
        <v>16</v>
      </c>
    </row>
    <row r="106" spans="1:9" ht="15" customHeight="1">
      <c r="A106" s="362"/>
      <c r="B106" s="418"/>
      <c r="C106" s="415" t="s">
        <v>167</v>
      </c>
      <c r="D106" s="25">
        <v>100</v>
      </c>
      <c r="E106" s="28">
        <v>7</v>
      </c>
      <c r="F106" s="25">
        <v>39.8</v>
      </c>
      <c r="G106" s="28">
        <v>19.5</v>
      </c>
      <c r="H106" s="25">
        <v>21.1</v>
      </c>
      <c r="I106" s="27">
        <v>12.5</v>
      </c>
    </row>
    <row r="107" spans="1:9" ht="15" customHeight="1">
      <c r="A107" s="362"/>
      <c r="B107" s="418"/>
      <c r="C107" s="415" t="s">
        <v>282</v>
      </c>
      <c r="D107" s="16">
        <v>319</v>
      </c>
      <c r="E107" s="17">
        <v>12</v>
      </c>
      <c r="F107" s="16">
        <v>99</v>
      </c>
      <c r="G107" s="17">
        <v>80</v>
      </c>
      <c r="H107" s="16">
        <v>82</v>
      </c>
      <c r="I107" s="18">
        <v>46</v>
      </c>
    </row>
    <row r="108" spans="1:9" ht="15" customHeight="1">
      <c r="A108" s="362"/>
      <c r="B108" s="418"/>
      <c r="C108" s="415" t="s">
        <v>168</v>
      </c>
      <c r="D108" s="29">
        <v>100</v>
      </c>
      <c r="E108" s="30">
        <v>3.8</v>
      </c>
      <c r="F108" s="29">
        <v>31</v>
      </c>
      <c r="G108" s="30">
        <v>25.1</v>
      </c>
      <c r="H108" s="29">
        <v>25.7</v>
      </c>
      <c r="I108" s="31">
        <v>14.4</v>
      </c>
    </row>
    <row r="109" spans="1:9" ht="15" customHeight="1">
      <c r="A109" s="362"/>
      <c r="B109" s="418"/>
      <c r="C109" s="415" t="s">
        <v>283</v>
      </c>
      <c r="D109" s="12">
        <v>193</v>
      </c>
      <c r="E109" s="15">
        <v>12</v>
      </c>
      <c r="F109" s="12">
        <v>57</v>
      </c>
      <c r="G109" s="15">
        <v>55</v>
      </c>
      <c r="H109" s="12">
        <v>43</v>
      </c>
      <c r="I109" s="14">
        <v>26</v>
      </c>
    </row>
    <row r="110" spans="1:9" ht="15" customHeight="1">
      <c r="A110" s="362"/>
      <c r="B110" s="418"/>
      <c r="C110" s="415" t="s">
        <v>169</v>
      </c>
      <c r="D110" s="25">
        <v>100</v>
      </c>
      <c r="E110" s="28">
        <v>6.2</v>
      </c>
      <c r="F110" s="25">
        <v>29.5</v>
      </c>
      <c r="G110" s="28">
        <v>28.5</v>
      </c>
      <c r="H110" s="25">
        <v>22.3</v>
      </c>
      <c r="I110" s="27">
        <v>13.5</v>
      </c>
    </row>
    <row r="111" spans="1:9" ht="15" customHeight="1">
      <c r="A111" s="362"/>
      <c r="B111" s="418"/>
      <c r="C111" s="415" t="s">
        <v>203</v>
      </c>
      <c r="D111" s="16">
        <v>29</v>
      </c>
      <c r="E111" s="17">
        <v>2</v>
      </c>
      <c r="F111" s="16">
        <v>9</v>
      </c>
      <c r="G111" s="17">
        <v>5</v>
      </c>
      <c r="H111" s="16">
        <v>8</v>
      </c>
      <c r="I111" s="18">
        <v>5</v>
      </c>
    </row>
    <row r="112" spans="1:9" ht="15" customHeight="1" thickBot="1">
      <c r="A112" s="362"/>
      <c r="B112" s="419"/>
      <c r="C112" s="416" t="s">
        <v>171</v>
      </c>
      <c r="D112" s="272">
        <v>100</v>
      </c>
      <c r="E112" s="271">
        <v>6.9</v>
      </c>
      <c r="F112" s="272">
        <v>31</v>
      </c>
      <c r="G112" s="271">
        <v>17.2</v>
      </c>
      <c r="H112" s="272">
        <v>27.6</v>
      </c>
      <c r="I112" s="273">
        <v>17.2</v>
      </c>
    </row>
    <row r="113" spans="1:9" ht="15" customHeight="1" thickTop="1">
      <c r="A113" s="362"/>
      <c r="B113" s="423" t="s">
        <v>172</v>
      </c>
      <c r="C113" s="422" t="s">
        <v>183</v>
      </c>
      <c r="D113" s="17">
        <v>528</v>
      </c>
      <c r="E113" s="67">
        <v>43</v>
      </c>
      <c r="F113" s="17">
        <v>213</v>
      </c>
      <c r="G113" s="67">
        <v>114</v>
      </c>
      <c r="H113" s="17">
        <v>93</v>
      </c>
      <c r="I113" s="67">
        <v>65</v>
      </c>
    </row>
    <row r="114" spans="1:9" ht="15" customHeight="1">
      <c r="A114" s="362"/>
      <c r="B114" s="418"/>
      <c r="C114" s="420" t="s">
        <v>165</v>
      </c>
      <c r="D114" s="30">
        <v>100</v>
      </c>
      <c r="E114" s="29">
        <v>8.1</v>
      </c>
      <c r="F114" s="30">
        <v>40.3</v>
      </c>
      <c r="G114" s="29">
        <v>21.6</v>
      </c>
      <c r="H114" s="30">
        <v>17.6</v>
      </c>
      <c r="I114" s="29">
        <v>12.3</v>
      </c>
    </row>
    <row r="115" spans="1:9" ht="15" customHeight="1">
      <c r="A115" s="362"/>
      <c r="B115" s="418"/>
      <c r="C115" s="421" t="s">
        <v>279</v>
      </c>
      <c r="D115" s="160">
        <v>28</v>
      </c>
      <c r="E115" s="12">
        <v>5</v>
      </c>
      <c r="F115" s="15">
        <v>7</v>
      </c>
      <c r="G115" s="12">
        <v>4</v>
      </c>
      <c r="H115" s="15">
        <v>3</v>
      </c>
      <c r="I115" s="12">
        <v>9</v>
      </c>
    </row>
    <row r="116" spans="1:9" ht="15" customHeight="1">
      <c r="A116" s="362"/>
      <c r="B116" s="418"/>
      <c r="C116" s="415" t="s">
        <v>165</v>
      </c>
      <c r="D116" s="161">
        <v>100</v>
      </c>
      <c r="E116" s="25">
        <v>17.9</v>
      </c>
      <c r="F116" s="28">
        <v>25</v>
      </c>
      <c r="G116" s="25">
        <v>14.3</v>
      </c>
      <c r="H116" s="28">
        <v>10.7</v>
      </c>
      <c r="I116" s="25">
        <v>32.1</v>
      </c>
    </row>
    <row r="117" spans="1:9" ht="15" customHeight="1">
      <c r="A117" s="362"/>
      <c r="B117" s="418"/>
      <c r="C117" s="415" t="s">
        <v>280</v>
      </c>
      <c r="D117" s="17">
        <v>3</v>
      </c>
      <c r="E117" s="16">
        <v>0</v>
      </c>
      <c r="F117" s="17">
        <v>3</v>
      </c>
      <c r="G117" s="16">
        <v>0</v>
      </c>
      <c r="H117" s="17">
        <v>0</v>
      </c>
      <c r="I117" s="16">
        <v>0</v>
      </c>
    </row>
    <row r="118" spans="1:9" ht="15" customHeight="1">
      <c r="A118" s="362"/>
      <c r="B118" s="418"/>
      <c r="C118" s="415" t="s">
        <v>166</v>
      </c>
      <c r="D118" s="30">
        <v>100</v>
      </c>
      <c r="E118" s="29">
        <v>0</v>
      </c>
      <c r="F118" s="30">
        <v>100</v>
      </c>
      <c r="G118" s="29">
        <v>0</v>
      </c>
      <c r="H118" s="30">
        <v>0</v>
      </c>
      <c r="I118" s="29">
        <v>0</v>
      </c>
    </row>
    <row r="119" spans="1:9" ht="15" customHeight="1">
      <c r="A119" s="362"/>
      <c r="B119" s="418"/>
      <c r="C119" s="415" t="s">
        <v>281</v>
      </c>
      <c r="D119" s="160">
        <v>110</v>
      </c>
      <c r="E119" s="12">
        <v>13</v>
      </c>
      <c r="F119" s="15">
        <v>47</v>
      </c>
      <c r="G119" s="12">
        <v>26</v>
      </c>
      <c r="H119" s="15">
        <v>15</v>
      </c>
      <c r="I119" s="12">
        <v>9</v>
      </c>
    </row>
    <row r="120" spans="1:9" ht="15" customHeight="1">
      <c r="A120" s="362"/>
      <c r="B120" s="418"/>
      <c r="C120" s="415" t="s">
        <v>167</v>
      </c>
      <c r="D120" s="161">
        <v>100</v>
      </c>
      <c r="E120" s="25">
        <v>11.8</v>
      </c>
      <c r="F120" s="28">
        <v>42.7</v>
      </c>
      <c r="G120" s="25">
        <v>23.6</v>
      </c>
      <c r="H120" s="28">
        <v>13.6</v>
      </c>
      <c r="I120" s="25">
        <v>8.2</v>
      </c>
    </row>
    <row r="121" spans="1:9" ht="15" customHeight="1">
      <c r="A121" s="362"/>
      <c r="B121" s="418"/>
      <c r="C121" s="415" t="s">
        <v>282</v>
      </c>
      <c r="D121" s="17">
        <v>242</v>
      </c>
      <c r="E121" s="16">
        <v>19</v>
      </c>
      <c r="F121" s="17">
        <v>93</v>
      </c>
      <c r="G121" s="16">
        <v>51</v>
      </c>
      <c r="H121" s="17">
        <v>51</v>
      </c>
      <c r="I121" s="16">
        <v>28</v>
      </c>
    </row>
    <row r="122" spans="1:9" ht="15" customHeight="1">
      <c r="A122" s="362"/>
      <c r="B122" s="418"/>
      <c r="C122" s="415" t="s">
        <v>168</v>
      </c>
      <c r="D122" s="30">
        <v>100</v>
      </c>
      <c r="E122" s="29">
        <v>7.9</v>
      </c>
      <c r="F122" s="30">
        <v>38.4</v>
      </c>
      <c r="G122" s="29">
        <v>21.1</v>
      </c>
      <c r="H122" s="30">
        <v>21.1</v>
      </c>
      <c r="I122" s="29">
        <v>11.6</v>
      </c>
    </row>
    <row r="123" spans="1:9" ht="15" customHeight="1">
      <c r="A123" s="362"/>
      <c r="B123" s="418"/>
      <c r="C123" s="415" t="s">
        <v>283</v>
      </c>
      <c r="D123" s="160">
        <v>123</v>
      </c>
      <c r="E123" s="12">
        <v>6</v>
      </c>
      <c r="F123" s="15">
        <v>59</v>
      </c>
      <c r="G123" s="12">
        <v>24</v>
      </c>
      <c r="H123" s="15">
        <v>18</v>
      </c>
      <c r="I123" s="12">
        <v>16</v>
      </c>
    </row>
    <row r="124" spans="1:9" ht="15" customHeight="1">
      <c r="A124" s="362"/>
      <c r="B124" s="418"/>
      <c r="C124" s="415" t="s">
        <v>169</v>
      </c>
      <c r="D124" s="161">
        <v>100</v>
      </c>
      <c r="E124" s="25">
        <v>4.9</v>
      </c>
      <c r="F124" s="28">
        <v>48</v>
      </c>
      <c r="G124" s="25">
        <v>19.5</v>
      </c>
      <c r="H124" s="28">
        <v>14.6</v>
      </c>
      <c r="I124" s="25">
        <v>13</v>
      </c>
    </row>
    <row r="125" spans="1:9" ht="15" customHeight="1">
      <c r="A125" s="362"/>
      <c r="B125" s="418"/>
      <c r="C125" s="415" t="s">
        <v>203</v>
      </c>
      <c r="D125" s="22">
        <v>22</v>
      </c>
      <c r="E125" s="12">
        <v>0</v>
      </c>
      <c r="F125" s="13">
        <v>4</v>
      </c>
      <c r="G125" s="12">
        <v>9</v>
      </c>
      <c r="H125" s="13">
        <v>6</v>
      </c>
      <c r="I125" s="12">
        <v>3</v>
      </c>
    </row>
    <row r="126" spans="1:9" ht="15" customHeight="1">
      <c r="A126" s="363"/>
      <c r="B126" s="424"/>
      <c r="C126" s="415" t="s">
        <v>171</v>
      </c>
      <c r="D126" s="35">
        <v>100</v>
      </c>
      <c r="E126" s="25">
        <v>0</v>
      </c>
      <c r="F126" s="26">
        <v>18.2</v>
      </c>
      <c r="G126" s="25">
        <v>40.9</v>
      </c>
      <c r="H126" s="26">
        <v>27.3</v>
      </c>
      <c r="I126" s="25">
        <v>13.6</v>
      </c>
    </row>
    <row r="127" spans="1:9" ht="15" customHeight="1">
      <c r="A127" s="361" t="s">
        <v>191</v>
      </c>
      <c r="B127" s="361" t="s">
        <v>162</v>
      </c>
      <c r="C127" s="383" t="s">
        <v>174</v>
      </c>
      <c r="D127" s="72">
        <v>705</v>
      </c>
      <c r="E127" s="115">
        <v>37</v>
      </c>
      <c r="F127" s="111">
        <v>224</v>
      </c>
      <c r="G127" s="116">
        <v>172</v>
      </c>
      <c r="H127" s="112">
        <v>171</v>
      </c>
      <c r="I127" s="112">
        <v>101</v>
      </c>
    </row>
    <row r="128" spans="1:9" ht="15" customHeight="1">
      <c r="A128" s="362"/>
      <c r="B128" s="362"/>
      <c r="C128" s="383"/>
      <c r="D128" s="82">
        <v>100</v>
      </c>
      <c r="E128" s="121">
        <v>5.24822695035461</v>
      </c>
      <c r="F128" s="121">
        <v>31.77304964539007</v>
      </c>
      <c r="G128" s="83">
        <v>24.397163120567377</v>
      </c>
      <c r="H128" s="122">
        <v>24.25531914893617</v>
      </c>
      <c r="I128" s="122">
        <v>14.326241134751774</v>
      </c>
    </row>
    <row r="129" spans="1:9" ht="15" customHeight="1">
      <c r="A129" s="362"/>
      <c r="B129" s="362"/>
      <c r="C129" s="383" t="s">
        <v>192</v>
      </c>
      <c r="D129" s="72">
        <v>74</v>
      </c>
      <c r="E129" s="111">
        <v>1</v>
      </c>
      <c r="F129" s="111">
        <v>22</v>
      </c>
      <c r="G129" s="72">
        <v>22</v>
      </c>
      <c r="H129" s="112">
        <v>20</v>
      </c>
      <c r="I129" s="112">
        <v>9</v>
      </c>
    </row>
    <row r="130" spans="1:9" ht="15" customHeight="1">
      <c r="A130" s="362"/>
      <c r="B130" s="362"/>
      <c r="C130" s="383" t="s">
        <v>192</v>
      </c>
      <c r="D130" s="85">
        <v>100</v>
      </c>
      <c r="E130" s="121">
        <v>1.3513513513513513</v>
      </c>
      <c r="F130" s="121">
        <v>29.72972972972973</v>
      </c>
      <c r="G130" s="83">
        <v>29.72972972972973</v>
      </c>
      <c r="H130" s="122">
        <v>27.027027027027028</v>
      </c>
      <c r="I130" s="122">
        <v>12.162162162162163</v>
      </c>
    </row>
    <row r="131" spans="1:9" ht="15" customHeight="1">
      <c r="A131" s="362"/>
      <c r="B131" s="362"/>
      <c r="C131" s="383" t="s">
        <v>193</v>
      </c>
      <c r="D131" s="72">
        <v>75</v>
      </c>
      <c r="E131" s="115">
        <v>7</v>
      </c>
      <c r="F131" s="111">
        <v>21</v>
      </c>
      <c r="G131" s="116">
        <v>18</v>
      </c>
      <c r="H131" s="112">
        <v>16</v>
      </c>
      <c r="I131" s="112">
        <v>13</v>
      </c>
    </row>
    <row r="132" spans="1:9" ht="15" customHeight="1">
      <c r="A132" s="362"/>
      <c r="B132" s="362"/>
      <c r="C132" s="383" t="s">
        <v>193</v>
      </c>
      <c r="D132" s="82">
        <v>100</v>
      </c>
      <c r="E132" s="121">
        <v>9.333333333333334</v>
      </c>
      <c r="F132" s="121">
        <v>28</v>
      </c>
      <c r="G132" s="83">
        <v>24</v>
      </c>
      <c r="H132" s="122">
        <v>21.333333333333332</v>
      </c>
      <c r="I132" s="122">
        <v>17.333333333333332</v>
      </c>
    </row>
    <row r="133" spans="1:9" ht="15" customHeight="1">
      <c r="A133" s="362"/>
      <c r="B133" s="362"/>
      <c r="C133" s="383" t="s">
        <v>194</v>
      </c>
      <c r="D133" s="72">
        <v>75</v>
      </c>
      <c r="E133" s="111">
        <v>5</v>
      </c>
      <c r="F133" s="111">
        <v>13</v>
      </c>
      <c r="G133" s="72">
        <v>18</v>
      </c>
      <c r="H133" s="112">
        <v>26</v>
      </c>
      <c r="I133" s="112">
        <v>13</v>
      </c>
    </row>
    <row r="134" spans="1:9" ht="15" customHeight="1">
      <c r="A134" s="362"/>
      <c r="B134" s="362"/>
      <c r="C134" s="383" t="s">
        <v>194</v>
      </c>
      <c r="D134" s="85">
        <v>100</v>
      </c>
      <c r="E134" s="123">
        <v>6.666666666666667</v>
      </c>
      <c r="F134" s="123">
        <v>17.333333333333332</v>
      </c>
      <c r="G134" s="86">
        <v>24</v>
      </c>
      <c r="H134" s="124">
        <v>34.666666666666664</v>
      </c>
      <c r="I134" s="124">
        <v>17.333333333333332</v>
      </c>
    </row>
    <row r="135" spans="1:9" ht="15" customHeight="1">
      <c r="A135" s="362"/>
      <c r="B135" s="362"/>
      <c r="C135" s="383" t="s">
        <v>2</v>
      </c>
      <c r="D135" s="72">
        <v>368</v>
      </c>
      <c r="E135" s="113">
        <v>19</v>
      </c>
      <c r="F135" s="118">
        <v>129</v>
      </c>
      <c r="G135" s="75">
        <v>85</v>
      </c>
      <c r="H135" s="119">
        <v>87</v>
      </c>
      <c r="I135" s="119">
        <v>48</v>
      </c>
    </row>
    <row r="136" spans="1:9" ht="15" customHeight="1">
      <c r="A136" s="362"/>
      <c r="B136" s="362"/>
      <c r="C136" s="383" t="s">
        <v>2</v>
      </c>
      <c r="D136" s="82">
        <v>100</v>
      </c>
      <c r="E136" s="121">
        <v>5.163043478260869</v>
      </c>
      <c r="F136" s="121">
        <v>35.05434782608695</v>
      </c>
      <c r="G136" s="83">
        <v>23.09782608695652</v>
      </c>
      <c r="H136" s="122">
        <v>23.641304347826086</v>
      </c>
      <c r="I136" s="122">
        <v>13.043478260869565</v>
      </c>
    </row>
    <row r="137" spans="1:9" ht="15" customHeight="1">
      <c r="A137" s="362"/>
      <c r="B137" s="362"/>
      <c r="C137" s="383" t="s">
        <v>195</v>
      </c>
      <c r="D137" s="72">
        <v>113</v>
      </c>
      <c r="E137" s="111">
        <v>5</v>
      </c>
      <c r="F137" s="111">
        <v>39</v>
      </c>
      <c r="G137" s="72">
        <v>29</v>
      </c>
      <c r="H137" s="112">
        <v>22</v>
      </c>
      <c r="I137" s="112">
        <v>18</v>
      </c>
    </row>
    <row r="138" spans="1:9" ht="15" customHeight="1" thickBot="1">
      <c r="A138" s="362"/>
      <c r="B138" s="407"/>
      <c r="C138" s="408" t="s">
        <v>195</v>
      </c>
      <c r="D138" s="279">
        <v>100</v>
      </c>
      <c r="E138" s="280">
        <v>4.424778761061948</v>
      </c>
      <c r="F138" s="280">
        <v>34.51327433628319</v>
      </c>
      <c r="G138" s="281">
        <v>25.663716814159294</v>
      </c>
      <c r="H138" s="282">
        <v>19.469026548672566</v>
      </c>
      <c r="I138" s="282">
        <v>15.92920353982301</v>
      </c>
    </row>
    <row r="139" spans="1:9" ht="15" customHeight="1" thickTop="1">
      <c r="A139" s="362"/>
      <c r="B139" s="362" t="s">
        <v>172</v>
      </c>
      <c r="C139" s="406" t="s">
        <v>174</v>
      </c>
      <c r="D139" s="78">
        <v>518</v>
      </c>
      <c r="E139" s="118">
        <v>42</v>
      </c>
      <c r="F139" s="118">
        <v>210</v>
      </c>
      <c r="G139" s="78">
        <v>110</v>
      </c>
      <c r="H139" s="119">
        <v>91</v>
      </c>
      <c r="I139" s="119">
        <v>65</v>
      </c>
    </row>
    <row r="140" spans="1:9" ht="15" customHeight="1">
      <c r="A140" s="362"/>
      <c r="B140" s="362"/>
      <c r="C140" s="383"/>
      <c r="D140" s="82">
        <v>100</v>
      </c>
      <c r="E140" s="121">
        <v>8.108108108108109</v>
      </c>
      <c r="F140" s="121">
        <v>40.54054054054054</v>
      </c>
      <c r="G140" s="83">
        <v>21.235521235521237</v>
      </c>
      <c r="H140" s="122">
        <v>17.56756756756757</v>
      </c>
      <c r="I140" s="122">
        <v>12.54826254826255</v>
      </c>
    </row>
    <row r="141" spans="1:9" ht="15" customHeight="1">
      <c r="A141" s="362"/>
      <c r="B141" s="362"/>
      <c r="C141" s="383" t="s">
        <v>192</v>
      </c>
      <c r="D141" s="72">
        <v>49</v>
      </c>
      <c r="E141" s="111">
        <v>3</v>
      </c>
      <c r="F141" s="111">
        <v>18</v>
      </c>
      <c r="G141" s="72">
        <v>8</v>
      </c>
      <c r="H141" s="112">
        <v>8</v>
      </c>
      <c r="I141" s="112">
        <v>12</v>
      </c>
    </row>
    <row r="142" spans="1:9" ht="15" customHeight="1">
      <c r="A142" s="362"/>
      <c r="B142" s="362"/>
      <c r="C142" s="383" t="s">
        <v>192</v>
      </c>
      <c r="D142" s="85">
        <v>100</v>
      </c>
      <c r="E142" s="121">
        <v>6.122448979591836</v>
      </c>
      <c r="F142" s="121">
        <v>36.734693877551024</v>
      </c>
      <c r="G142" s="83">
        <v>16.3265306122449</v>
      </c>
      <c r="H142" s="122">
        <v>16.3265306122449</v>
      </c>
      <c r="I142" s="122">
        <v>24.489795918367346</v>
      </c>
    </row>
    <row r="143" spans="1:9" ht="15" customHeight="1">
      <c r="A143" s="362"/>
      <c r="B143" s="362"/>
      <c r="C143" s="383" t="s">
        <v>193</v>
      </c>
      <c r="D143" s="72">
        <v>43</v>
      </c>
      <c r="E143" s="115">
        <v>3</v>
      </c>
      <c r="F143" s="111">
        <v>12</v>
      </c>
      <c r="G143" s="116">
        <v>12</v>
      </c>
      <c r="H143" s="112">
        <v>9</v>
      </c>
      <c r="I143" s="112">
        <v>7</v>
      </c>
    </row>
    <row r="144" spans="1:9" ht="15" customHeight="1">
      <c r="A144" s="362"/>
      <c r="B144" s="362"/>
      <c r="C144" s="383" t="s">
        <v>193</v>
      </c>
      <c r="D144" s="82">
        <v>100</v>
      </c>
      <c r="E144" s="121">
        <v>6.976744186046512</v>
      </c>
      <c r="F144" s="121">
        <v>27.906976744186046</v>
      </c>
      <c r="G144" s="83">
        <v>27.906976744186046</v>
      </c>
      <c r="H144" s="122">
        <v>20.930232558139537</v>
      </c>
      <c r="I144" s="122">
        <v>16.27906976744186</v>
      </c>
    </row>
    <row r="145" spans="1:9" ht="15" customHeight="1">
      <c r="A145" s="362"/>
      <c r="B145" s="362"/>
      <c r="C145" s="383" t="s">
        <v>194</v>
      </c>
      <c r="D145" s="72">
        <v>39</v>
      </c>
      <c r="E145" s="111">
        <v>1</v>
      </c>
      <c r="F145" s="111">
        <v>17</v>
      </c>
      <c r="G145" s="72">
        <v>8</v>
      </c>
      <c r="H145" s="112">
        <v>10</v>
      </c>
      <c r="I145" s="112">
        <v>3</v>
      </c>
    </row>
    <row r="146" spans="1:9" ht="15" customHeight="1">
      <c r="A146" s="362"/>
      <c r="B146" s="362"/>
      <c r="C146" s="383" t="s">
        <v>194</v>
      </c>
      <c r="D146" s="85">
        <v>100</v>
      </c>
      <c r="E146" s="123">
        <v>2.564102564102564</v>
      </c>
      <c r="F146" s="123">
        <v>43.58974358974359</v>
      </c>
      <c r="G146" s="86">
        <v>20.51282051282051</v>
      </c>
      <c r="H146" s="124">
        <v>25.64102564102564</v>
      </c>
      <c r="I146" s="124">
        <v>7.692307692307692</v>
      </c>
    </row>
    <row r="147" spans="1:9" ht="15" customHeight="1">
      <c r="A147" s="362"/>
      <c r="B147" s="362"/>
      <c r="C147" s="383" t="s">
        <v>2</v>
      </c>
      <c r="D147" s="72">
        <v>274</v>
      </c>
      <c r="E147" s="113">
        <v>29</v>
      </c>
      <c r="F147" s="118">
        <v>124</v>
      </c>
      <c r="G147" s="75">
        <v>53</v>
      </c>
      <c r="H147" s="119">
        <v>42</v>
      </c>
      <c r="I147" s="119">
        <v>26</v>
      </c>
    </row>
    <row r="148" spans="1:9" ht="15" customHeight="1">
      <c r="A148" s="362"/>
      <c r="B148" s="362"/>
      <c r="C148" s="383" t="s">
        <v>2</v>
      </c>
      <c r="D148" s="82">
        <v>100</v>
      </c>
      <c r="E148" s="121">
        <v>10.583941605839415</v>
      </c>
      <c r="F148" s="121">
        <v>45.25547445255474</v>
      </c>
      <c r="G148" s="83">
        <v>19.343065693430656</v>
      </c>
      <c r="H148" s="122">
        <v>15.32846715328467</v>
      </c>
      <c r="I148" s="122">
        <v>9.48905109489051</v>
      </c>
    </row>
    <row r="149" spans="1:9" ht="15" customHeight="1">
      <c r="A149" s="362"/>
      <c r="B149" s="362"/>
      <c r="C149" s="383" t="s">
        <v>195</v>
      </c>
      <c r="D149" s="72">
        <v>113</v>
      </c>
      <c r="E149" s="111">
        <v>6</v>
      </c>
      <c r="F149" s="111">
        <v>39</v>
      </c>
      <c r="G149" s="72">
        <v>29</v>
      </c>
      <c r="H149" s="112">
        <v>22</v>
      </c>
      <c r="I149" s="112">
        <v>17</v>
      </c>
    </row>
    <row r="150" spans="1:9" ht="15" customHeight="1">
      <c r="A150" s="363"/>
      <c r="B150" s="363"/>
      <c r="C150" s="383" t="s">
        <v>195</v>
      </c>
      <c r="D150" s="85">
        <v>100</v>
      </c>
      <c r="E150" s="123">
        <v>5.3097345132743365</v>
      </c>
      <c r="F150" s="123">
        <v>34.51327433628319</v>
      </c>
      <c r="G150" s="86">
        <v>25.663716814159294</v>
      </c>
      <c r="H150" s="124">
        <v>19.469026548672566</v>
      </c>
      <c r="I150" s="124">
        <v>15.04424778761062</v>
      </c>
    </row>
    <row r="151" spans="4:9" ht="6" customHeight="1">
      <c r="D151" s="110"/>
      <c r="E151" s="110"/>
      <c r="F151" s="110"/>
      <c r="G151" s="110"/>
      <c r="H151" s="110"/>
      <c r="I151" s="110"/>
    </row>
    <row r="152" spans="1:9" ht="15" customHeight="1">
      <c r="A152" s="364" t="s">
        <v>208</v>
      </c>
      <c r="B152" s="364" t="s">
        <v>284</v>
      </c>
      <c r="C152" s="401" t="s">
        <v>189</v>
      </c>
      <c r="D152" s="23">
        <v>537</v>
      </c>
      <c r="E152" s="23">
        <v>30</v>
      </c>
      <c r="F152" s="23">
        <v>172</v>
      </c>
      <c r="G152" s="23">
        <v>130</v>
      </c>
      <c r="H152" s="23">
        <v>132</v>
      </c>
      <c r="I152" s="23">
        <v>73</v>
      </c>
    </row>
    <row r="153" spans="1:9" ht="15" customHeight="1">
      <c r="A153" s="365"/>
      <c r="B153" s="365"/>
      <c r="C153" s="374"/>
      <c r="D153" s="40">
        <v>100</v>
      </c>
      <c r="E153" s="40">
        <v>5.58659217877095</v>
      </c>
      <c r="F153" s="40">
        <v>32.02979515828678</v>
      </c>
      <c r="G153" s="40">
        <v>24.20856610800745</v>
      </c>
      <c r="H153" s="40">
        <v>24.581005586592177</v>
      </c>
      <c r="I153" s="40">
        <v>13.594040968342645</v>
      </c>
    </row>
    <row r="154" spans="1:9" ht="15" customHeight="1">
      <c r="A154" s="365"/>
      <c r="B154" s="365"/>
      <c r="C154" s="401" t="s">
        <v>209</v>
      </c>
      <c r="D154" s="23">
        <v>328</v>
      </c>
      <c r="E154" s="23">
        <v>15</v>
      </c>
      <c r="F154" s="23">
        <v>91</v>
      </c>
      <c r="G154" s="23">
        <v>83</v>
      </c>
      <c r="H154" s="23">
        <v>94</v>
      </c>
      <c r="I154" s="23">
        <v>45</v>
      </c>
    </row>
    <row r="155" spans="1:9" ht="15" customHeight="1">
      <c r="A155" s="365"/>
      <c r="B155" s="365"/>
      <c r="C155" s="374"/>
      <c r="D155" s="41">
        <v>100</v>
      </c>
      <c r="E155" s="40">
        <v>4.573170731707317</v>
      </c>
      <c r="F155" s="40">
        <v>27.743902439024392</v>
      </c>
      <c r="G155" s="40">
        <v>25.304878048780488</v>
      </c>
      <c r="H155" s="40">
        <v>28.658536585365855</v>
      </c>
      <c r="I155" s="40">
        <v>13.719512195121952</v>
      </c>
    </row>
    <row r="156" spans="1:9" ht="15" customHeight="1">
      <c r="A156" s="365"/>
      <c r="B156" s="365"/>
      <c r="C156" s="402" t="s">
        <v>210</v>
      </c>
      <c r="D156" s="23">
        <v>31</v>
      </c>
      <c r="E156" s="23">
        <v>0</v>
      </c>
      <c r="F156" s="23">
        <v>8</v>
      </c>
      <c r="G156" s="23">
        <v>11</v>
      </c>
      <c r="H156" s="23">
        <v>9</v>
      </c>
      <c r="I156" s="23">
        <v>3</v>
      </c>
    </row>
    <row r="157" spans="1:9" ht="15" customHeight="1">
      <c r="A157" s="365"/>
      <c r="B157" s="365"/>
      <c r="C157" s="403"/>
      <c r="D157" s="40">
        <v>100</v>
      </c>
      <c r="E157" s="40">
        <v>0</v>
      </c>
      <c r="F157" s="40">
        <v>25.806451612903228</v>
      </c>
      <c r="G157" s="40">
        <v>35.483870967741936</v>
      </c>
      <c r="H157" s="40">
        <v>29.032258064516128</v>
      </c>
      <c r="I157" s="40">
        <v>9.67741935483871</v>
      </c>
    </row>
    <row r="158" spans="1:9" ht="15" customHeight="1">
      <c r="A158" s="365"/>
      <c r="B158" s="365"/>
      <c r="C158" s="402" t="s">
        <v>211</v>
      </c>
      <c r="D158" s="23">
        <v>110</v>
      </c>
      <c r="E158" s="23">
        <v>8</v>
      </c>
      <c r="F158" s="23">
        <v>45</v>
      </c>
      <c r="G158" s="23">
        <v>25</v>
      </c>
      <c r="H158" s="23">
        <v>13</v>
      </c>
      <c r="I158" s="23">
        <v>19</v>
      </c>
    </row>
    <row r="159" spans="1:9" ht="15" customHeight="1">
      <c r="A159" s="365"/>
      <c r="B159" s="365"/>
      <c r="C159" s="403"/>
      <c r="D159" s="41">
        <v>100</v>
      </c>
      <c r="E159" s="40">
        <v>7.2727272727272725</v>
      </c>
      <c r="F159" s="40">
        <v>40.90909090909091</v>
      </c>
      <c r="G159" s="40">
        <v>22.727272727272727</v>
      </c>
      <c r="H159" s="40">
        <v>11.818181818181817</v>
      </c>
      <c r="I159" s="40">
        <v>17.27272727272727</v>
      </c>
    </row>
    <row r="160" spans="1:9" ht="15" customHeight="1">
      <c r="A160" s="365"/>
      <c r="B160" s="365"/>
      <c r="C160" s="402" t="s">
        <v>212</v>
      </c>
      <c r="D160" s="24">
        <v>68</v>
      </c>
      <c r="E160" s="23">
        <v>7</v>
      </c>
      <c r="F160" s="23">
        <v>28</v>
      </c>
      <c r="G160" s="23">
        <v>11</v>
      </c>
      <c r="H160" s="23">
        <v>16</v>
      </c>
      <c r="I160" s="23">
        <v>6</v>
      </c>
    </row>
    <row r="161" spans="1:9" ht="15" customHeight="1" thickBot="1">
      <c r="A161" s="365"/>
      <c r="B161" s="404"/>
      <c r="C161" s="405"/>
      <c r="D161" s="274">
        <v>100</v>
      </c>
      <c r="E161" s="274">
        <v>10.294117647058822</v>
      </c>
      <c r="F161" s="274">
        <v>41.17647058823529</v>
      </c>
      <c r="G161" s="274">
        <v>16.176470588235293</v>
      </c>
      <c r="H161" s="274">
        <v>23.52941176470588</v>
      </c>
      <c r="I161" s="274">
        <v>8.823529411764705</v>
      </c>
    </row>
    <row r="162" spans="1:9" ht="15" customHeight="1" thickTop="1">
      <c r="A162" s="365"/>
      <c r="B162" s="365" t="s">
        <v>285</v>
      </c>
      <c r="C162" s="400" t="s">
        <v>189</v>
      </c>
      <c r="D162" s="24">
        <v>408</v>
      </c>
      <c r="E162" s="24">
        <v>34</v>
      </c>
      <c r="F162" s="24">
        <v>174</v>
      </c>
      <c r="G162" s="24">
        <v>86</v>
      </c>
      <c r="H162" s="24">
        <v>71</v>
      </c>
      <c r="I162" s="24">
        <v>43</v>
      </c>
    </row>
    <row r="163" spans="1:9" ht="15" customHeight="1">
      <c r="A163" s="365"/>
      <c r="B163" s="365"/>
      <c r="C163" s="374"/>
      <c r="D163" s="40">
        <v>100</v>
      </c>
      <c r="E163" s="40">
        <v>8.333333333333334</v>
      </c>
      <c r="F163" s="40">
        <v>42.64705882352941</v>
      </c>
      <c r="G163" s="40">
        <v>21.07843137254902</v>
      </c>
      <c r="H163" s="40">
        <v>17.401960784313726</v>
      </c>
      <c r="I163" s="40">
        <v>10.53921568627451</v>
      </c>
    </row>
    <row r="164" spans="1:9" ht="15" customHeight="1">
      <c r="A164" s="365"/>
      <c r="B164" s="365"/>
      <c r="C164" s="401" t="s">
        <v>209</v>
      </c>
      <c r="D164" s="23">
        <v>245</v>
      </c>
      <c r="E164" s="23">
        <v>14</v>
      </c>
      <c r="F164" s="23">
        <v>107</v>
      </c>
      <c r="G164" s="23">
        <v>50</v>
      </c>
      <c r="H164" s="23">
        <v>52</v>
      </c>
      <c r="I164" s="23">
        <v>22</v>
      </c>
    </row>
    <row r="165" spans="1:9" ht="15" customHeight="1">
      <c r="A165" s="365"/>
      <c r="B165" s="365"/>
      <c r="C165" s="374"/>
      <c r="D165" s="41">
        <v>100</v>
      </c>
      <c r="E165" s="40">
        <v>5.7142857142857135</v>
      </c>
      <c r="F165" s="40">
        <v>43.6734693877551</v>
      </c>
      <c r="G165" s="40">
        <v>20.408163265306122</v>
      </c>
      <c r="H165" s="40">
        <v>21.224489795918366</v>
      </c>
      <c r="I165" s="40">
        <v>8.979591836734693</v>
      </c>
    </row>
    <row r="166" spans="1:9" ht="15" customHeight="1">
      <c r="A166" s="365"/>
      <c r="B166" s="365"/>
      <c r="C166" s="402" t="s">
        <v>210</v>
      </c>
      <c r="D166" s="23">
        <v>84</v>
      </c>
      <c r="E166" s="23">
        <v>10</v>
      </c>
      <c r="F166" s="23">
        <v>36</v>
      </c>
      <c r="G166" s="23">
        <v>16</v>
      </c>
      <c r="H166" s="23">
        <v>6</v>
      </c>
      <c r="I166" s="23">
        <v>16</v>
      </c>
    </row>
    <row r="167" spans="1:9" ht="15" customHeight="1">
      <c r="A167" s="365"/>
      <c r="B167" s="365"/>
      <c r="C167" s="403"/>
      <c r="D167" s="40">
        <v>100</v>
      </c>
      <c r="E167" s="40">
        <v>11.904761904761905</v>
      </c>
      <c r="F167" s="40">
        <v>42.85714285714286</v>
      </c>
      <c r="G167" s="40">
        <v>19.047619047619047</v>
      </c>
      <c r="H167" s="40">
        <v>7.142857142857143</v>
      </c>
      <c r="I167" s="40">
        <v>19.047619047619047</v>
      </c>
    </row>
    <row r="168" spans="1:9" ht="15" customHeight="1">
      <c r="A168" s="365"/>
      <c r="B168" s="365"/>
      <c r="C168" s="402" t="s">
        <v>211</v>
      </c>
      <c r="D168" s="23">
        <v>18</v>
      </c>
      <c r="E168" s="23">
        <v>2</v>
      </c>
      <c r="F168" s="23">
        <v>6</v>
      </c>
      <c r="G168" s="23">
        <v>4</v>
      </c>
      <c r="H168" s="23">
        <v>4</v>
      </c>
      <c r="I168" s="23">
        <v>2</v>
      </c>
    </row>
    <row r="169" spans="1:9" ht="15" customHeight="1">
      <c r="A169" s="365"/>
      <c r="B169" s="365"/>
      <c r="C169" s="403"/>
      <c r="D169" s="41">
        <v>100</v>
      </c>
      <c r="E169" s="41">
        <v>11.11111111111111</v>
      </c>
      <c r="F169" s="41">
        <v>33.333333333333336</v>
      </c>
      <c r="G169" s="41">
        <v>22.22222222222222</v>
      </c>
      <c r="H169" s="41">
        <v>22.22222222222222</v>
      </c>
      <c r="I169" s="41">
        <v>11.11111111111111</v>
      </c>
    </row>
    <row r="170" spans="1:9" ht="15" customHeight="1">
      <c r="A170" s="365"/>
      <c r="B170" s="365"/>
      <c r="C170" s="402" t="s">
        <v>212</v>
      </c>
      <c r="D170" s="23">
        <v>61</v>
      </c>
      <c r="E170" s="23">
        <v>8</v>
      </c>
      <c r="F170" s="23">
        <v>25</v>
      </c>
      <c r="G170" s="23">
        <v>16</v>
      </c>
      <c r="H170" s="23">
        <v>9</v>
      </c>
      <c r="I170" s="23">
        <v>3</v>
      </c>
    </row>
    <row r="171" spans="1:9" ht="15" customHeight="1">
      <c r="A171" s="366"/>
      <c r="B171" s="366"/>
      <c r="C171" s="403"/>
      <c r="D171" s="41">
        <v>100</v>
      </c>
      <c r="E171" s="41">
        <v>13.114754098360656</v>
      </c>
      <c r="F171" s="41">
        <v>40.98360655737705</v>
      </c>
      <c r="G171" s="41">
        <v>26.229508196721312</v>
      </c>
      <c r="H171" s="41">
        <v>14.754098360655737</v>
      </c>
      <c r="I171" s="41">
        <v>4.918032786885246</v>
      </c>
    </row>
    <row r="172" spans="1:9" ht="15" customHeight="1">
      <c r="A172" s="361" t="s">
        <v>204</v>
      </c>
      <c r="B172" s="367" t="s">
        <v>162</v>
      </c>
      <c r="C172" s="370" t="s">
        <v>174</v>
      </c>
      <c r="D172" s="22">
        <v>715</v>
      </c>
      <c r="E172" s="22">
        <v>37</v>
      </c>
      <c r="F172" s="23">
        <v>228</v>
      </c>
      <c r="G172" s="13">
        <v>176</v>
      </c>
      <c r="H172" s="23">
        <v>173</v>
      </c>
      <c r="I172" s="66">
        <v>101</v>
      </c>
    </row>
    <row r="173" spans="1:9" ht="15" customHeight="1">
      <c r="A173" s="362"/>
      <c r="B173" s="367"/>
      <c r="C173" s="370"/>
      <c r="D173" s="35">
        <v>100</v>
      </c>
      <c r="E173" s="216">
        <v>5.174825174825175</v>
      </c>
      <c r="F173" s="25">
        <v>31.888111888111887</v>
      </c>
      <c r="G173" s="79">
        <v>24.615384615384613</v>
      </c>
      <c r="H173" s="25">
        <v>24.195804195804193</v>
      </c>
      <c r="I173" s="81">
        <v>14.125874125874125</v>
      </c>
    </row>
    <row r="174" spans="1:9" ht="15" customHeight="1">
      <c r="A174" s="362"/>
      <c r="B174" s="367"/>
      <c r="C174" s="370" t="s">
        <v>237</v>
      </c>
      <c r="D174" s="208">
        <v>286</v>
      </c>
      <c r="E174" s="208">
        <v>8</v>
      </c>
      <c r="F174" s="12">
        <v>92</v>
      </c>
      <c r="G174" s="221">
        <v>76</v>
      </c>
      <c r="H174" s="12">
        <v>75</v>
      </c>
      <c r="I174" s="69">
        <v>35</v>
      </c>
    </row>
    <row r="175" spans="1:9" ht="15" customHeight="1">
      <c r="A175" s="362"/>
      <c r="B175" s="367"/>
      <c r="C175" s="370" t="s">
        <v>185</v>
      </c>
      <c r="D175" s="216">
        <v>100</v>
      </c>
      <c r="E175" s="216">
        <v>2.7972027972027975</v>
      </c>
      <c r="F175" s="25">
        <v>32.16783216783217</v>
      </c>
      <c r="G175" s="79">
        <v>26.573426573426573</v>
      </c>
      <c r="H175" s="25">
        <v>26.223776223776223</v>
      </c>
      <c r="I175" s="81">
        <v>12.237762237762238</v>
      </c>
    </row>
    <row r="176" spans="1:9" ht="15" customHeight="1">
      <c r="A176" s="362"/>
      <c r="B176" s="367"/>
      <c r="C176" s="370" t="s">
        <v>238</v>
      </c>
      <c r="D176" s="208">
        <v>131</v>
      </c>
      <c r="E176" s="222">
        <v>5</v>
      </c>
      <c r="F176" s="24">
        <v>43</v>
      </c>
      <c r="G176" s="223">
        <v>31</v>
      </c>
      <c r="H176" s="24">
        <v>36</v>
      </c>
      <c r="I176" s="68">
        <v>16</v>
      </c>
    </row>
    <row r="177" spans="1:9" ht="15" customHeight="1">
      <c r="A177" s="362"/>
      <c r="B177" s="367"/>
      <c r="C177" s="370" t="s">
        <v>186</v>
      </c>
      <c r="D177" s="30">
        <v>100</v>
      </c>
      <c r="E177" s="263">
        <v>3.8167938931297707</v>
      </c>
      <c r="F177" s="29">
        <v>32.82442748091603</v>
      </c>
      <c r="G177" s="214">
        <v>23.66412213740458</v>
      </c>
      <c r="H177" s="29">
        <v>27.48091603053435</v>
      </c>
      <c r="I177" s="215">
        <v>12.213740458015266</v>
      </c>
    </row>
    <row r="178" spans="1:9" ht="15" customHeight="1">
      <c r="A178" s="362"/>
      <c r="B178" s="367"/>
      <c r="C178" s="370" t="s">
        <v>239</v>
      </c>
      <c r="D178" s="208">
        <v>298</v>
      </c>
      <c r="E178" s="208">
        <v>24</v>
      </c>
      <c r="F178" s="12">
        <v>93</v>
      </c>
      <c r="G178" s="221">
        <v>69</v>
      </c>
      <c r="H178" s="12">
        <v>62</v>
      </c>
      <c r="I178" s="69">
        <v>50</v>
      </c>
    </row>
    <row r="179" spans="1:9" ht="15" customHeight="1" thickBot="1">
      <c r="A179" s="362"/>
      <c r="B179" s="371"/>
      <c r="C179" s="372" t="s">
        <v>187</v>
      </c>
      <c r="D179" s="284">
        <v>100</v>
      </c>
      <c r="E179" s="284">
        <v>8.053691275167786</v>
      </c>
      <c r="F179" s="272">
        <v>31.20805369127517</v>
      </c>
      <c r="G179" s="285">
        <v>23.154362416107382</v>
      </c>
      <c r="H179" s="272">
        <v>20.80536912751678</v>
      </c>
      <c r="I179" s="286">
        <v>16.778523489932887</v>
      </c>
    </row>
    <row r="180" spans="1:9" ht="15" customHeight="1" thickTop="1">
      <c r="A180" s="362"/>
      <c r="B180" s="363" t="s">
        <v>172</v>
      </c>
      <c r="C180" s="387" t="s">
        <v>174</v>
      </c>
      <c r="D180" s="17">
        <v>529</v>
      </c>
      <c r="E180" s="65">
        <v>43</v>
      </c>
      <c r="F180" s="24">
        <v>213</v>
      </c>
      <c r="G180" s="17">
        <v>114</v>
      </c>
      <c r="H180" s="24">
        <v>93</v>
      </c>
      <c r="I180" s="283">
        <v>66</v>
      </c>
    </row>
    <row r="181" spans="1:9" ht="15" customHeight="1">
      <c r="A181" s="362"/>
      <c r="B181" s="367"/>
      <c r="C181" s="370"/>
      <c r="D181" s="30">
        <v>100</v>
      </c>
      <c r="E181" s="263">
        <v>8.128544423440454</v>
      </c>
      <c r="F181" s="29">
        <v>40.26465028355388</v>
      </c>
      <c r="G181" s="214">
        <v>21.550094517958414</v>
      </c>
      <c r="H181" s="29">
        <v>17.58034026465028</v>
      </c>
      <c r="I181" s="215">
        <v>12.476370510396976</v>
      </c>
    </row>
    <row r="182" spans="1:9" ht="15" customHeight="1">
      <c r="A182" s="362"/>
      <c r="B182" s="367"/>
      <c r="C182" s="370" t="s">
        <v>237</v>
      </c>
      <c r="D182" s="208">
        <v>206</v>
      </c>
      <c r="E182" s="208">
        <v>13</v>
      </c>
      <c r="F182" s="12">
        <v>84</v>
      </c>
      <c r="G182" s="221">
        <v>44</v>
      </c>
      <c r="H182" s="12">
        <v>33</v>
      </c>
      <c r="I182" s="69">
        <v>32</v>
      </c>
    </row>
    <row r="183" spans="1:9" ht="15" customHeight="1">
      <c r="A183" s="362"/>
      <c r="B183" s="367"/>
      <c r="C183" s="370" t="s">
        <v>185</v>
      </c>
      <c r="D183" s="216">
        <v>100</v>
      </c>
      <c r="E183" s="216">
        <v>6.310679611650485</v>
      </c>
      <c r="F183" s="25">
        <v>40.77669902912621</v>
      </c>
      <c r="G183" s="79">
        <v>21.359223300970875</v>
      </c>
      <c r="H183" s="25">
        <v>16.019417475728154</v>
      </c>
      <c r="I183" s="81">
        <v>15.533980582524272</v>
      </c>
    </row>
    <row r="184" spans="1:9" ht="15" customHeight="1">
      <c r="A184" s="362"/>
      <c r="B184" s="367"/>
      <c r="C184" s="370" t="s">
        <v>238</v>
      </c>
      <c r="D184" s="208">
        <v>115</v>
      </c>
      <c r="E184" s="222">
        <v>6</v>
      </c>
      <c r="F184" s="24">
        <v>42</v>
      </c>
      <c r="G184" s="223">
        <v>31</v>
      </c>
      <c r="H184" s="24">
        <v>25</v>
      </c>
      <c r="I184" s="68">
        <v>11</v>
      </c>
    </row>
    <row r="185" spans="1:9" ht="15" customHeight="1">
      <c r="A185" s="362"/>
      <c r="B185" s="367"/>
      <c r="C185" s="370" t="s">
        <v>186</v>
      </c>
      <c r="D185" s="30">
        <v>100</v>
      </c>
      <c r="E185" s="263">
        <v>5.217391304347826</v>
      </c>
      <c r="F185" s="29">
        <v>36.52173913043479</v>
      </c>
      <c r="G185" s="214">
        <v>26.956521739130437</v>
      </c>
      <c r="H185" s="29">
        <v>21.73913043478261</v>
      </c>
      <c r="I185" s="215">
        <v>9.56521739130435</v>
      </c>
    </row>
    <row r="186" spans="1:9" ht="15" customHeight="1">
      <c r="A186" s="362"/>
      <c r="B186" s="367"/>
      <c r="C186" s="370" t="s">
        <v>239</v>
      </c>
      <c r="D186" s="208">
        <v>208</v>
      </c>
      <c r="E186" s="208">
        <v>24</v>
      </c>
      <c r="F186" s="12">
        <v>87</v>
      </c>
      <c r="G186" s="221">
        <v>39</v>
      </c>
      <c r="H186" s="12">
        <v>35</v>
      </c>
      <c r="I186" s="69">
        <v>23</v>
      </c>
    </row>
    <row r="187" spans="1:9" ht="15" customHeight="1">
      <c r="A187" s="363"/>
      <c r="B187" s="367"/>
      <c r="C187" s="370" t="s">
        <v>187</v>
      </c>
      <c r="D187" s="216">
        <v>100</v>
      </c>
      <c r="E187" s="216">
        <v>11.538461538461538</v>
      </c>
      <c r="F187" s="25">
        <v>41.82692307692307</v>
      </c>
      <c r="G187" s="79">
        <v>18.75</v>
      </c>
      <c r="H187" s="25">
        <v>16.826923076923077</v>
      </c>
      <c r="I187" s="81">
        <v>11.057692307692307</v>
      </c>
    </row>
    <row r="188" spans="1:9" ht="15" customHeight="1">
      <c r="A188" s="361" t="s">
        <v>51</v>
      </c>
      <c r="B188" s="367" t="s">
        <v>162</v>
      </c>
      <c r="C188" s="370" t="s">
        <v>174</v>
      </c>
      <c r="D188" s="256">
        <v>682</v>
      </c>
      <c r="E188" s="56">
        <v>35</v>
      </c>
      <c r="F188" s="257">
        <v>211</v>
      </c>
      <c r="G188" s="56">
        <v>168</v>
      </c>
      <c r="H188" s="257">
        <v>169</v>
      </c>
      <c r="I188" s="56">
        <v>99</v>
      </c>
    </row>
    <row r="189" spans="1:9" ht="15" customHeight="1">
      <c r="A189" s="362"/>
      <c r="B189" s="367"/>
      <c r="C189" s="370"/>
      <c r="D189" s="259">
        <v>100</v>
      </c>
      <c r="E189" s="44">
        <v>5.1</v>
      </c>
      <c r="F189" s="260">
        <v>30.9</v>
      </c>
      <c r="G189" s="44">
        <v>24.6</v>
      </c>
      <c r="H189" s="260">
        <v>24.8</v>
      </c>
      <c r="I189" s="44">
        <v>14.5</v>
      </c>
    </row>
    <row r="190" spans="1:9" ht="15" customHeight="1">
      <c r="A190" s="362"/>
      <c r="B190" s="367"/>
      <c r="C190" s="370" t="s">
        <v>52</v>
      </c>
      <c r="D190" s="58">
        <v>7</v>
      </c>
      <c r="E190" s="56">
        <v>1</v>
      </c>
      <c r="F190" s="57">
        <v>2</v>
      </c>
      <c r="G190" s="56">
        <v>1</v>
      </c>
      <c r="H190" s="57">
        <v>2</v>
      </c>
      <c r="I190" s="56">
        <v>1</v>
      </c>
    </row>
    <row r="191" spans="1:9" ht="15" customHeight="1">
      <c r="A191" s="362"/>
      <c r="B191" s="367"/>
      <c r="C191" s="370" t="s">
        <v>52</v>
      </c>
      <c r="D191" s="47">
        <v>100</v>
      </c>
      <c r="E191" s="44">
        <v>14.3</v>
      </c>
      <c r="F191" s="45">
        <v>28.6</v>
      </c>
      <c r="G191" s="44">
        <v>14.3</v>
      </c>
      <c r="H191" s="45">
        <v>28.6</v>
      </c>
      <c r="I191" s="44">
        <v>14.3</v>
      </c>
    </row>
    <row r="192" spans="1:9" ht="15" customHeight="1">
      <c r="A192" s="362"/>
      <c r="B192" s="367"/>
      <c r="C192" s="370" t="s">
        <v>53</v>
      </c>
      <c r="D192" s="49">
        <v>14</v>
      </c>
      <c r="E192" s="48">
        <v>4</v>
      </c>
      <c r="F192" s="49">
        <v>3</v>
      </c>
      <c r="G192" s="48">
        <v>4</v>
      </c>
      <c r="H192" s="49">
        <v>0</v>
      </c>
      <c r="I192" s="48">
        <v>3</v>
      </c>
    </row>
    <row r="193" spans="1:9" ht="15" customHeight="1">
      <c r="A193" s="362"/>
      <c r="B193" s="367"/>
      <c r="C193" s="370" t="s">
        <v>53</v>
      </c>
      <c r="D193" s="53">
        <v>100</v>
      </c>
      <c r="E193" s="52">
        <v>28.6</v>
      </c>
      <c r="F193" s="53">
        <v>21.4</v>
      </c>
      <c r="G193" s="52">
        <v>28.6</v>
      </c>
      <c r="H193" s="53">
        <v>0</v>
      </c>
      <c r="I193" s="52">
        <v>21.4</v>
      </c>
    </row>
    <row r="194" spans="1:9" ht="15" customHeight="1">
      <c r="A194" s="362"/>
      <c r="B194" s="367"/>
      <c r="C194" s="388" t="s">
        <v>54</v>
      </c>
      <c r="D194" s="58">
        <v>30</v>
      </c>
      <c r="E194" s="56">
        <v>5</v>
      </c>
      <c r="F194" s="57">
        <v>13</v>
      </c>
      <c r="G194" s="56">
        <v>6</v>
      </c>
      <c r="H194" s="57">
        <v>3</v>
      </c>
      <c r="I194" s="56">
        <v>3</v>
      </c>
    </row>
    <row r="195" spans="1:9" ht="15" customHeight="1">
      <c r="A195" s="362"/>
      <c r="B195" s="367"/>
      <c r="C195" s="388" t="s">
        <v>54</v>
      </c>
      <c r="D195" s="47">
        <v>100</v>
      </c>
      <c r="E195" s="44">
        <v>16.7</v>
      </c>
      <c r="F195" s="45">
        <v>43.3</v>
      </c>
      <c r="G195" s="44">
        <v>20</v>
      </c>
      <c r="H195" s="45">
        <v>10</v>
      </c>
      <c r="I195" s="44">
        <v>10</v>
      </c>
    </row>
    <row r="196" spans="1:9" ht="15" customHeight="1">
      <c r="A196" s="362"/>
      <c r="B196" s="367"/>
      <c r="C196" s="388" t="s">
        <v>55</v>
      </c>
      <c r="D196" s="49">
        <v>340</v>
      </c>
      <c r="E196" s="48">
        <v>4</v>
      </c>
      <c r="F196" s="49">
        <v>66</v>
      </c>
      <c r="G196" s="48">
        <v>103</v>
      </c>
      <c r="H196" s="49">
        <v>117</v>
      </c>
      <c r="I196" s="48">
        <v>50</v>
      </c>
    </row>
    <row r="197" spans="1:9" ht="15" customHeight="1">
      <c r="A197" s="362"/>
      <c r="B197" s="367"/>
      <c r="C197" s="388" t="s">
        <v>55</v>
      </c>
      <c r="D197" s="53">
        <v>100</v>
      </c>
      <c r="E197" s="52">
        <v>1.2</v>
      </c>
      <c r="F197" s="53">
        <v>19.4</v>
      </c>
      <c r="G197" s="52">
        <v>30.3</v>
      </c>
      <c r="H197" s="53">
        <v>34.4</v>
      </c>
      <c r="I197" s="52">
        <v>14.7</v>
      </c>
    </row>
    <row r="198" spans="1:9" ht="15" customHeight="1">
      <c r="A198" s="362"/>
      <c r="B198" s="367"/>
      <c r="C198" s="399" t="s">
        <v>56</v>
      </c>
      <c r="D198" s="58">
        <v>239</v>
      </c>
      <c r="E198" s="56">
        <v>19</v>
      </c>
      <c r="F198" s="57">
        <v>113</v>
      </c>
      <c r="G198" s="56">
        <v>41</v>
      </c>
      <c r="H198" s="57">
        <v>36</v>
      </c>
      <c r="I198" s="56">
        <v>30</v>
      </c>
    </row>
    <row r="199" spans="1:9" ht="15" customHeight="1">
      <c r="A199" s="362"/>
      <c r="B199" s="367"/>
      <c r="C199" s="399" t="s">
        <v>56</v>
      </c>
      <c r="D199" s="47">
        <v>100</v>
      </c>
      <c r="E199" s="44">
        <v>7.9</v>
      </c>
      <c r="F199" s="45">
        <v>47.3</v>
      </c>
      <c r="G199" s="44">
        <v>17.2</v>
      </c>
      <c r="H199" s="45">
        <v>15.1</v>
      </c>
      <c r="I199" s="44">
        <v>12.6</v>
      </c>
    </row>
    <row r="200" spans="1:9" ht="15" customHeight="1">
      <c r="A200" s="362"/>
      <c r="B200" s="367"/>
      <c r="C200" s="370" t="s">
        <v>2</v>
      </c>
      <c r="D200" s="49">
        <v>52</v>
      </c>
      <c r="E200" s="48">
        <v>2</v>
      </c>
      <c r="F200" s="49">
        <v>14</v>
      </c>
      <c r="G200" s="48">
        <v>13</v>
      </c>
      <c r="H200" s="49">
        <v>11</v>
      </c>
      <c r="I200" s="48">
        <v>12</v>
      </c>
    </row>
    <row r="201" spans="1:9" ht="15" customHeight="1" thickBot="1">
      <c r="A201" s="362"/>
      <c r="B201" s="371"/>
      <c r="C201" s="372" t="s">
        <v>2</v>
      </c>
      <c r="D201" s="287">
        <v>100</v>
      </c>
      <c r="E201" s="288">
        <v>3.8</v>
      </c>
      <c r="F201" s="287">
        <v>26.9</v>
      </c>
      <c r="G201" s="288">
        <v>25</v>
      </c>
      <c r="H201" s="287">
        <v>21.2</v>
      </c>
      <c r="I201" s="288">
        <v>23.1</v>
      </c>
    </row>
    <row r="202" spans="1:9" ht="15" customHeight="1" thickTop="1">
      <c r="A202" s="362"/>
      <c r="B202" s="363" t="s">
        <v>172</v>
      </c>
      <c r="C202" s="387" t="s">
        <v>174</v>
      </c>
      <c r="D202" s="49">
        <v>502</v>
      </c>
      <c r="E202" s="232">
        <v>41</v>
      </c>
      <c r="F202" s="49">
        <v>200</v>
      </c>
      <c r="G202" s="232">
        <v>112</v>
      </c>
      <c r="H202" s="49">
        <v>91</v>
      </c>
      <c r="I202" s="232">
        <v>58</v>
      </c>
    </row>
    <row r="203" spans="1:9" ht="15" customHeight="1">
      <c r="A203" s="362"/>
      <c r="B203" s="367"/>
      <c r="C203" s="370"/>
      <c r="D203" s="53">
        <v>100</v>
      </c>
      <c r="E203" s="52">
        <v>8.2</v>
      </c>
      <c r="F203" s="53">
        <v>39.8</v>
      </c>
      <c r="G203" s="52">
        <v>22.3</v>
      </c>
      <c r="H203" s="53">
        <v>18.1</v>
      </c>
      <c r="I203" s="52">
        <v>11.6</v>
      </c>
    </row>
    <row r="204" spans="1:9" ht="15" customHeight="1">
      <c r="A204" s="362"/>
      <c r="B204" s="367"/>
      <c r="C204" s="370" t="s">
        <v>52</v>
      </c>
      <c r="D204" s="58">
        <v>12</v>
      </c>
      <c r="E204" s="56">
        <v>2</v>
      </c>
      <c r="F204" s="57">
        <v>4</v>
      </c>
      <c r="G204" s="56">
        <v>4</v>
      </c>
      <c r="H204" s="57">
        <v>2</v>
      </c>
      <c r="I204" s="56">
        <v>0</v>
      </c>
    </row>
    <row r="205" spans="1:9" ht="15" customHeight="1">
      <c r="A205" s="362"/>
      <c r="B205" s="367"/>
      <c r="C205" s="370" t="s">
        <v>52</v>
      </c>
      <c r="D205" s="47">
        <v>100</v>
      </c>
      <c r="E205" s="44">
        <v>16.7</v>
      </c>
      <c r="F205" s="45">
        <v>33.3</v>
      </c>
      <c r="G205" s="44">
        <v>33.3</v>
      </c>
      <c r="H205" s="45">
        <v>16.7</v>
      </c>
      <c r="I205" s="44">
        <v>0</v>
      </c>
    </row>
    <row r="206" spans="1:9" ht="15" customHeight="1">
      <c r="A206" s="362"/>
      <c r="B206" s="367"/>
      <c r="C206" s="370" t="s">
        <v>53</v>
      </c>
      <c r="D206" s="49">
        <v>11</v>
      </c>
      <c r="E206" s="48">
        <v>5</v>
      </c>
      <c r="F206" s="49">
        <v>4</v>
      </c>
      <c r="G206" s="48">
        <v>2</v>
      </c>
      <c r="H206" s="49">
        <v>0</v>
      </c>
      <c r="I206" s="48">
        <v>0</v>
      </c>
    </row>
    <row r="207" spans="1:9" ht="15" customHeight="1">
      <c r="A207" s="362"/>
      <c r="B207" s="367"/>
      <c r="C207" s="370" t="s">
        <v>53</v>
      </c>
      <c r="D207" s="53">
        <v>100</v>
      </c>
      <c r="E207" s="52">
        <v>45.5</v>
      </c>
      <c r="F207" s="53">
        <v>36.4</v>
      </c>
      <c r="G207" s="52">
        <v>18.2</v>
      </c>
      <c r="H207" s="53">
        <v>0</v>
      </c>
      <c r="I207" s="52">
        <v>0</v>
      </c>
    </row>
    <row r="208" spans="1:9" ht="15" customHeight="1">
      <c r="A208" s="362"/>
      <c r="B208" s="367"/>
      <c r="C208" s="388" t="s">
        <v>54</v>
      </c>
      <c r="D208" s="58">
        <v>23</v>
      </c>
      <c r="E208" s="56">
        <v>6</v>
      </c>
      <c r="F208" s="57">
        <v>14</v>
      </c>
      <c r="G208" s="56">
        <v>2</v>
      </c>
      <c r="H208" s="57">
        <v>0</v>
      </c>
      <c r="I208" s="56">
        <v>1</v>
      </c>
    </row>
    <row r="209" spans="1:9" ht="15" customHeight="1">
      <c r="A209" s="362"/>
      <c r="B209" s="367"/>
      <c r="C209" s="388" t="s">
        <v>54</v>
      </c>
      <c r="D209" s="47">
        <v>100</v>
      </c>
      <c r="E209" s="44">
        <v>26.1</v>
      </c>
      <c r="F209" s="45">
        <v>60.9</v>
      </c>
      <c r="G209" s="44">
        <v>8.7</v>
      </c>
      <c r="H209" s="45">
        <v>0</v>
      </c>
      <c r="I209" s="44">
        <v>4.3</v>
      </c>
    </row>
    <row r="210" spans="1:9" ht="15" customHeight="1">
      <c r="A210" s="362"/>
      <c r="B210" s="367"/>
      <c r="C210" s="388" t="s">
        <v>55</v>
      </c>
      <c r="D210" s="49">
        <v>232</v>
      </c>
      <c r="E210" s="48">
        <v>7</v>
      </c>
      <c r="F210" s="49">
        <v>67</v>
      </c>
      <c r="G210" s="48">
        <v>60</v>
      </c>
      <c r="H210" s="49">
        <v>71</v>
      </c>
      <c r="I210" s="48">
        <v>27</v>
      </c>
    </row>
    <row r="211" spans="1:9" ht="15" customHeight="1">
      <c r="A211" s="362"/>
      <c r="B211" s="367"/>
      <c r="C211" s="388" t="s">
        <v>55</v>
      </c>
      <c r="D211" s="53">
        <v>100</v>
      </c>
      <c r="E211" s="52">
        <v>3</v>
      </c>
      <c r="F211" s="53">
        <v>28.9</v>
      </c>
      <c r="G211" s="52">
        <v>25.9</v>
      </c>
      <c r="H211" s="53">
        <v>30.6</v>
      </c>
      <c r="I211" s="52">
        <v>11.6</v>
      </c>
    </row>
    <row r="212" spans="1:9" ht="15" customHeight="1">
      <c r="A212" s="362"/>
      <c r="B212" s="367"/>
      <c r="C212" s="399" t="s">
        <v>56</v>
      </c>
      <c r="D212" s="58">
        <v>194</v>
      </c>
      <c r="E212" s="56">
        <v>20</v>
      </c>
      <c r="F212" s="57">
        <v>103</v>
      </c>
      <c r="G212" s="56">
        <v>38</v>
      </c>
      <c r="H212" s="57">
        <v>13</v>
      </c>
      <c r="I212" s="56">
        <v>20</v>
      </c>
    </row>
    <row r="213" spans="1:9" ht="15" customHeight="1">
      <c r="A213" s="362"/>
      <c r="B213" s="367"/>
      <c r="C213" s="399" t="s">
        <v>56</v>
      </c>
      <c r="D213" s="47">
        <v>100</v>
      </c>
      <c r="E213" s="44">
        <v>10.3</v>
      </c>
      <c r="F213" s="45">
        <v>53.1</v>
      </c>
      <c r="G213" s="44">
        <v>19.6</v>
      </c>
      <c r="H213" s="45">
        <v>6.7</v>
      </c>
      <c r="I213" s="44">
        <v>10.3</v>
      </c>
    </row>
    <row r="214" spans="1:9" ht="15" customHeight="1">
      <c r="A214" s="362"/>
      <c r="B214" s="367"/>
      <c r="C214" s="370" t="s">
        <v>2</v>
      </c>
      <c r="D214" s="257">
        <v>30</v>
      </c>
      <c r="E214" s="56">
        <v>1</v>
      </c>
      <c r="F214" s="257">
        <v>8</v>
      </c>
      <c r="G214" s="56">
        <v>6</v>
      </c>
      <c r="H214" s="257">
        <v>5</v>
      </c>
      <c r="I214" s="56">
        <v>10</v>
      </c>
    </row>
    <row r="215" spans="1:9" ht="15" customHeight="1">
      <c r="A215" s="363"/>
      <c r="B215" s="367"/>
      <c r="C215" s="370" t="s">
        <v>2</v>
      </c>
      <c r="D215" s="260">
        <v>100</v>
      </c>
      <c r="E215" s="44">
        <v>3.3</v>
      </c>
      <c r="F215" s="260">
        <v>26.7</v>
      </c>
      <c r="G215" s="44">
        <v>20</v>
      </c>
      <c r="H215" s="260">
        <v>16.7</v>
      </c>
      <c r="I215" s="44">
        <v>33.3</v>
      </c>
    </row>
  </sheetData>
  <mergeCells count="129">
    <mergeCell ref="A99:A126"/>
    <mergeCell ref="B7:B12"/>
    <mergeCell ref="A14:A45"/>
    <mergeCell ref="A46:A81"/>
    <mergeCell ref="A82:A97"/>
    <mergeCell ref="B113:B126"/>
    <mergeCell ref="B82:B89"/>
    <mergeCell ref="B64:B81"/>
    <mergeCell ref="B14:B29"/>
    <mergeCell ref="A172:A187"/>
    <mergeCell ref="A188:A215"/>
    <mergeCell ref="A152:A171"/>
    <mergeCell ref="A127:A150"/>
    <mergeCell ref="B180:B187"/>
    <mergeCell ref="C180:C181"/>
    <mergeCell ref="C182:C183"/>
    <mergeCell ref="C184:C185"/>
    <mergeCell ref="C186:C187"/>
    <mergeCell ref="B172:B179"/>
    <mergeCell ref="C172:C173"/>
    <mergeCell ref="C174:C175"/>
    <mergeCell ref="C176:C177"/>
    <mergeCell ref="C178:C179"/>
    <mergeCell ref="C113:C114"/>
    <mergeCell ref="C115:C116"/>
    <mergeCell ref="C117:C118"/>
    <mergeCell ref="C119:C120"/>
    <mergeCell ref="C121:C122"/>
    <mergeCell ref="C123:C124"/>
    <mergeCell ref="C125:C126"/>
    <mergeCell ref="B99:B112"/>
    <mergeCell ref="C99:C100"/>
    <mergeCell ref="C101:C102"/>
    <mergeCell ref="C103:C104"/>
    <mergeCell ref="C105:C106"/>
    <mergeCell ref="C107:C108"/>
    <mergeCell ref="C109:C110"/>
    <mergeCell ref="C111:C112"/>
    <mergeCell ref="B90:B97"/>
    <mergeCell ref="C90:C91"/>
    <mergeCell ref="C92:C93"/>
    <mergeCell ref="C94:C95"/>
    <mergeCell ref="C96:C97"/>
    <mergeCell ref="C82:C83"/>
    <mergeCell ref="C84:C85"/>
    <mergeCell ref="C86:C87"/>
    <mergeCell ref="C88:C89"/>
    <mergeCell ref="C64:C65"/>
    <mergeCell ref="C66:C67"/>
    <mergeCell ref="C68:C69"/>
    <mergeCell ref="C70:C71"/>
    <mergeCell ref="C72:C73"/>
    <mergeCell ref="C74:C75"/>
    <mergeCell ref="C76:C77"/>
    <mergeCell ref="C78:C79"/>
    <mergeCell ref="C80:C81"/>
    <mergeCell ref="B46:B63"/>
    <mergeCell ref="C46:C47"/>
    <mergeCell ref="C48:C49"/>
    <mergeCell ref="C50:C51"/>
    <mergeCell ref="C52:C53"/>
    <mergeCell ref="C54:C55"/>
    <mergeCell ref="C56:C57"/>
    <mergeCell ref="C58:C59"/>
    <mergeCell ref="C60:C61"/>
    <mergeCell ref="B30:B45"/>
    <mergeCell ref="C30:C31"/>
    <mergeCell ref="C32:C33"/>
    <mergeCell ref="C34:C35"/>
    <mergeCell ref="C36:C37"/>
    <mergeCell ref="C38:C39"/>
    <mergeCell ref="C40:C41"/>
    <mergeCell ref="C42:C43"/>
    <mergeCell ref="C44:C45"/>
    <mergeCell ref="C4:C5"/>
    <mergeCell ref="C9:C10"/>
    <mergeCell ref="C7:C8"/>
    <mergeCell ref="C28:C29"/>
    <mergeCell ref="C11:C12"/>
    <mergeCell ref="C14:C15"/>
    <mergeCell ref="C16:C17"/>
    <mergeCell ref="C18:C19"/>
    <mergeCell ref="C20:C21"/>
    <mergeCell ref="C22:C23"/>
    <mergeCell ref="C24:C25"/>
    <mergeCell ref="C26:C27"/>
    <mergeCell ref="B127:B138"/>
    <mergeCell ref="C127:C128"/>
    <mergeCell ref="C129:C130"/>
    <mergeCell ref="C131:C132"/>
    <mergeCell ref="C133:C134"/>
    <mergeCell ref="C135:C136"/>
    <mergeCell ref="C137:C138"/>
    <mergeCell ref="C62:C63"/>
    <mergeCell ref="B139:B150"/>
    <mergeCell ref="C139:C140"/>
    <mergeCell ref="C141:C142"/>
    <mergeCell ref="C143:C144"/>
    <mergeCell ref="C145:C146"/>
    <mergeCell ref="C147:C148"/>
    <mergeCell ref="C149:C150"/>
    <mergeCell ref="B152:B161"/>
    <mergeCell ref="C152:C153"/>
    <mergeCell ref="C154:C155"/>
    <mergeCell ref="C156:C157"/>
    <mergeCell ref="C158:C159"/>
    <mergeCell ref="C160:C161"/>
    <mergeCell ref="B162:B171"/>
    <mergeCell ref="C162:C163"/>
    <mergeCell ref="C164:C165"/>
    <mergeCell ref="C166:C167"/>
    <mergeCell ref="C168:C169"/>
    <mergeCell ref="C170:C171"/>
    <mergeCell ref="B188:B201"/>
    <mergeCell ref="C188:C189"/>
    <mergeCell ref="C190:C191"/>
    <mergeCell ref="C192:C193"/>
    <mergeCell ref="C194:C195"/>
    <mergeCell ref="C196:C197"/>
    <mergeCell ref="C198:C199"/>
    <mergeCell ref="C200:C201"/>
    <mergeCell ref="B202:B215"/>
    <mergeCell ref="C202:C203"/>
    <mergeCell ref="C204:C205"/>
    <mergeCell ref="C206:C207"/>
    <mergeCell ref="C208:C209"/>
    <mergeCell ref="C210:C211"/>
    <mergeCell ref="C212:C213"/>
    <mergeCell ref="C214:C215"/>
  </mergeCells>
  <printOptions/>
  <pageMargins left="0.7874015748031497" right="0.7874015748031497" top="0.5905511811023623" bottom="0.5905511811023623" header="0.5118110236220472" footer="0.5118110236220472"/>
  <pageSetup horizontalDpi="600" verticalDpi="600" orientation="portrait" paperSize="9" r:id="rId1"/>
  <rowBreaks count="5" manualBreakCount="5">
    <brk id="45" max="255" man="1"/>
    <brk id="81" max="255" man="1"/>
    <brk id="126" max="255" man="1"/>
    <brk id="171" max="255" man="1"/>
    <brk id="18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鳥取県庁</cp:lastModifiedBy>
  <cp:lastPrinted>2010-03-15T23:51:42Z</cp:lastPrinted>
  <dcterms:created xsi:type="dcterms:W3CDTF">2010-03-09T00:49:03Z</dcterms:created>
  <dcterms:modified xsi:type="dcterms:W3CDTF">2010-03-15T23:52:00Z</dcterms:modified>
  <cp:category/>
  <cp:version/>
  <cp:contentType/>
  <cp:contentStatus/>
</cp:coreProperties>
</file>