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75-1" sheetId="1" r:id="rId1"/>
    <sheet name="175 -2" sheetId="2" r:id="rId2"/>
    <sheet name="175 -3" sheetId="3" r:id="rId3"/>
    <sheet name="175 -4" sheetId="4" r:id="rId4"/>
  </sheets>
  <definedNames>
    <definedName name="_xlnm.Print_Area" localSheetId="1">'175 -2'!#REF!</definedName>
    <definedName name="_xlnm.Print_Area" localSheetId="2">'175 -3'!#REF!</definedName>
    <definedName name="_xlnm.Print_Area" localSheetId="3">'175 -4'!$A$1:$G$25</definedName>
    <definedName name="_xlnm.Print_Area" localSheetId="0">'175-1'!$A$1:$M$25</definedName>
  </definedNames>
  <calcPr fullCalcOnLoad="1"/>
</workbook>
</file>

<file path=xl/sharedStrings.xml><?xml version="1.0" encoding="utf-8"?>
<sst xmlns="http://schemas.openxmlformats.org/spreadsheetml/2006/main" count="181" uniqueCount="108">
  <si>
    <r>
      <t xml:space="preserve">175　公私立学校経費及び財源 </t>
    </r>
  </si>
  <si>
    <r>
      <t>　１　公立経費　　　</t>
    </r>
    <r>
      <rPr>
        <sz val="14"/>
        <rFont val="ＭＳ 明朝"/>
        <family val="1"/>
      </rPr>
      <t>平成17～平成21年度</t>
    </r>
  </si>
  <si>
    <t>（単位　千円）</t>
  </si>
  <si>
    <t>県教育委員会教育総務課「地方教育費調査報告書」　</t>
  </si>
  <si>
    <t>年度・区分</t>
  </si>
  <si>
    <t>総数</t>
  </si>
  <si>
    <t>小学校</t>
  </si>
  <si>
    <t>中学校</t>
  </si>
  <si>
    <t>高等学校</t>
  </si>
  <si>
    <t>盲･ろう･
養護学校</t>
  </si>
  <si>
    <t>幼稚園</t>
  </si>
  <si>
    <t>専修学校</t>
  </si>
  <si>
    <t>各種学校</t>
  </si>
  <si>
    <t>全日</t>
  </si>
  <si>
    <t>定時</t>
  </si>
  <si>
    <t>通信</t>
  </si>
  <si>
    <t>平成</t>
  </si>
  <si>
    <t>17</t>
  </si>
  <si>
    <t>年度</t>
  </si>
  <si>
    <t>18</t>
  </si>
  <si>
    <t>19</t>
  </si>
  <si>
    <t>20</t>
  </si>
  <si>
    <t>21</t>
  </si>
  <si>
    <t xml:space="preserve"> </t>
  </si>
  <si>
    <t>消費的支出</t>
  </si>
  <si>
    <t xml:space="preserve"> 人　件　費</t>
  </si>
  <si>
    <t xml:space="preserve"> 教育活動費</t>
  </si>
  <si>
    <t xml:space="preserve"> 管　理　費</t>
  </si>
  <si>
    <t xml:space="preserve"> 補助活動費</t>
  </si>
  <si>
    <t xml:space="preserve"> 所定支払金</t>
  </si>
  <si>
    <t>資本的支出</t>
  </si>
  <si>
    <t>債務償還金</t>
  </si>
  <si>
    <r>
      <t xml:space="preserve">187 公私立学校経費及び財源 </t>
    </r>
  </si>
  <si>
    <t>平成10～平成14年度</t>
  </si>
  <si>
    <t>1   公      立      経      費</t>
  </si>
  <si>
    <t>県教育委員会総務福利課「地方教育費調査報告書」　</t>
  </si>
  <si>
    <t>10</t>
  </si>
  <si>
    <t>11</t>
  </si>
  <si>
    <t>12</t>
  </si>
  <si>
    <t>13</t>
  </si>
  <si>
    <t>14</t>
  </si>
  <si>
    <t>債務償還金</t>
  </si>
  <si>
    <r>
      <t>　２  公立財源　　　</t>
    </r>
    <r>
      <rPr>
        <sz val="14"/>
        <rFont val="ＭＳ 明朝"/>
        <family val="1"/>
      </rPr>
      <t xml:space="preserve">平成17～平成21年度 </t>
    </r>
  </si>
  <si>
    <t xml:space="preserve">県教育委員会教育総務課「地方教育費調査報告書」  </t>
  </si>
  <si>
    <t>総額</t>
  </si>
  <si>
    <t>公費</t>
  </si>
  <si>
    <t>私費</t>
  </si>
  <si>
    <t>国庫補助金</t>
  </si>
  <si>
    <t>県支出金</t>
  </si>
  <si>
    <t>市町村支出金</t>
  </si>
  <si>
    <t>地方債</t>
  </si>
  <si>
    <t>公費に組入れ
られた寄付金</t>
  </si>
  <si>
    <t>(内)PTA
寄付金</t>
  </si>
  <si>
    <t>…</t>
  </si>
  <si>
    <t>21</t>
  </si>
  <si>
    <t xml:space="preserve"> （注） 専修学校・各種学校にかかった経費を含んでいる。</t>
  </si>
  <si>
    <t xml:space="preserve">2  公   立   財   源 </t>
  </si>
  <si>
    <t xml:space="preserve">県教育委員会総務福利課「地方教育費調査報告書」  </t>
  </si>
  <si>
    <r>
      <t>　３　私立経費　　　</t>
    </r>
    <r>
      <rPr>
        <sz val="14"/>
        <rFont val="ＭＳ 明朝"/>
        <family val="1"/>
      </rPr>
      <t xml:space="preserve">平成18～平成22年度 </t>
    </r>
  </si>
  <si>
    <t xml:space="preserve"> （単位　千円）</t>
  </si>
  <si>
    <t>日本私立学校振興・共済事業団「今日の私学財政」</t>
  </si>
  <si>
    <t>年 度・区 分</t>
  </si>
  <si>
    <t>総額</t>
  </si>
  <si>
    <t>中学校・
高等学校</t>
  </si>
  <si>
    <t>幼稚園</t>
  </si>
  <si>
    <t>専修学校・
各種学校</t>
  </si>
  <si>
    <t>平成</t>
  </si>
  <si>
    <t>18</t>
  </si>
  <si>
    <t>年度</t>
  </si>
  <si>
    <r>
      <t>1</t>
    </r>
    <r>
      <rPr>
        <sz val="11"/>
        <rFont val="ＭＳ 明朝"/>
        <family val="1"/>
      </rPr>
      <t>9</t>
    </r>
  </si>
  <si>
    <r>
      <t>2</t>
    </r>
    <r>
      <rPr>
        <sz val="11"/>
        <rFont val="ＭＳ 明朝"/>
        <family val="1"/>
      </rPr>
      <t>0</t>
    </r>
  </si>
  <si>
    <r>
      <t>2</t>
    </r>
    <r>
      <rPr>
        <sz val="11"/>
        <rFont val="ＭＳ 明朝"/>
        <family val="1"/>
      </rPr>
      <t>1</t>
    </r>
  </si>
  <si>
    <t>22</t>
  </si>
  <si>
    <t>人件費</t>
  </si>
  <si>
    <t>教育研究経費</t>
  </si>
  <si>
    <t xml:space="preserve">管理経費 </t>
  </si>
  <si>
    <t>借入金等利息</t>
  </si>
  <si>
    <t>資産処分差額</t>
  </si>
  <si>
    <t>徴収不能引当金繰入額</t>
  </si>
  <si>
    <t>消費支出の部合計</t>
  </si>
  <si>
    <t>当年度消費収入超過額</t>
  </si>
  <si>
    <r>
      <t>（注）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学校法人本部経費を含む。</t>
    </r>
  </si>
  <si>
    <r>
      <t xml:space="preserve">　　　 </t>
    </r>
    <r>
      <rPr>
        <sz val="11"/>
        <rFont val="ＭＳ 明朝"/>
        <family val="1"/>
      </rPr>
      <t>1)</t>
    </r>
    <r>
      <rPr>
        <sz val="11"/>
        <rFont val="ＭＳ 明朝"/>
        <family val="1"/>
      </rPr>
      <t xml:space="preserve"> 高等学校値のみ</t>
    </r>
  </si>
  <si>
    <t>　　　 ２ 幼稚園、専修学校・各種学校の管理経費は、教育研究経費に含む。</t>
  </si>
  <si>
    <r>
      <t xml:space="preserve">　　　 </t>
    </r>
    <r>
      <rPr>
        <sz val="11"/>
        <rFont val="ＭＳ 明朝"/>
        <family val="1"/>
      </rPr>
      <t>2)</t>
    </r>
    <r>
      <rPr>
        <sz val="11"/>
        <rFont val="ＭＳ 明朝"/>
        <family val="1"/>
      </rPr>
      <t xml:space="preserve"> 各種学校値のみ</t>
    </r>
  </si>
  <si>
    <r>
      <t>　４　私立財源　　　</t>
    </r>
    <r>
      <rPr>
        <sz val="14"/>
        <rFont val="ＭＳ 明朝"/>
        <family val="1"/>
      </rPr>
      <t xml:space="preserve">平成19～平成23年度 </t>
    </r>
  </si>
  <si>
    <t>年度・区分</t>
  </si>
  <si>
    <t>平　成</t>
  </si>
  <si>
    <t>18</t>
  </si>
  <si>
    <t>年　度</t>
  </si>
  <si>
    <r>
      <t>1</t>
    </r>
    <r>
      <rPr>
        <sz val="11"/>
        <rFont val="ＭＳ 明朝"/>
        <family val="1"/>
      </rPr>
      <t>9</t>
    </r>
  </si>
  <si>
    <r>
      <t>2</t>
    </r>
    <r>
      <rPr>
        <sz val="11"/>
        <rFont val="ＭＳ 明朝"/>
        <family val="1"/>
      </rPr>
      <t>0</t>
    </r>
  </si>
  <si>
    <r>
      <t>2</t>
    </r>
    <r>
      <rPr>
        <sz val="11"/>
        <rFont val="ＭＳ 明朝"/>
        <family val="1"/>
      </rPr>
      <t>1</t>
    </r>
  </si>
  <si>
    <t>22</t>
  </si>
  <si>
    <t>学生生徒納付金</t>
  </si>
  <si>
    <t>手数料</t>
  </si>
  <si>
    <t>寄付金</t>
  </si>
  <si>
    <t>補助金</t>
  </si>
  <si>
    <t>資産運用収入</t>
  </si>
  <si>
    <t>資産売却差額</t>
  </si>
  <si>
    <t>事業収入</t>
  </si>
  <si>
    <t>雑収入</t>
  </si>
  <si>
    <t>帰属収入合計</t>
  </si>
  <si>
    <t>基本金組入額合計</t>
  </si>
  <si>
    <t>消費収入の部合計</t>
  </si>
  <si>
    <t>当年度消費支出超過額</t>
  </si>
  <si>
    <r>
      <t xml:space="preserve">（注） </t>
    </r>
    <r>
      <rPr>
        <sz val="11"/>
        <rFont val="ＭＳ 明朝"/>
        <family val="1"/>
      </rPr>
      <t>1) 高等学校値のみ　　2) 各種学校値のみ</t>
    </r>
  </si>
  <si>
    <r>
      <t xml:space="preserve">　　　 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</si>
</sst>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2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22"/>
      <name val="ＭＳ 明朝"/>
      <family val="1"/>
    </font>
    <font>
      <b/>
      <sz val="2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24"/>
      <name val="太ミンA101"/>
      <family val="1"/>
    </font>
    <font>
      <sz val="18"/>
      <name val="太ミンA101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3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0" xfId="21" applyNumberFormat="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8" fontId="14" fillId="0" borderId="0" xfId="21" applyNumberFormat="1" applyFont="1" applyFill="1" applyBorder="1" applyAlignment="1">
      <alignment vertical="center" shrinkToFit="1"/>
      <protection/>
    </xf>
    <xf numFmtId="17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8" fontId="15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8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178" fontId="0" fillId="0" borderId="0" xfId="21" applyNumberFormat="1" applyFont="1" applyFill="1" applyBorder="1" applyAlignment="1" quotePrefix="1">
      <alignment horizontal="right"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8" fontId="18" fillId="0" borderId="0" xfId="21" applyNumberFormat="1" applyFont="1" applyFill="1" applyBorder="1" applyAlignment="1">
      <alignment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178" fontId="18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78" fontId="0" fillId="0" borderId="0" xfId="21" applyNumberFormat="1" applyFill="1" applyBorder="1" applyAlignment="1">
      <alignment vertical="center"/>
      <protection/>
    </xf>
    <xf numFmtId="178" fontId="0" fillId="0" borderId="0" xfId="21" applyNumberFormat="1" applyFill="1" applyBorder="1" applyAlignment="1" quotePrefix="1">
      <alignment horizontal="right"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0" fontId="19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178" fontId="0" fillId="0" borderId="9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 horizontal="center" vertical="center"/>
    </xf>
    <xf numFmtId="178" fontId="14" fillId="0" borderId="9" xfId="21" applyNumberFormat="1" applyFont="1" applyFill="1" applyBorder="1" applyAlignment="1">
      <alignment horizontal="right" vertical="center"/>
      <protection/>
    </xf>
    <xf numFmtId="178" fontId="14" fillId="0" borderId="0" xfId="21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178" fontId="18" fillId="0" borderId="7" xfId="0" applyNumberFormat="1" applyFont="1" applyFill="1" applyBorder="1" applyAlignment="1">
      <alignment horizontal="right" vertical="center"/>
    </xf>
    <xf numFmtId="178" fontId="18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distributed" vertical="center"/>
    </xf>
    <xf numFmtId="0" fontId="0" fillId="0" borderId="8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right" vertical="center"/>
    </xf>
    <xf numFmtId="178" fontId="18" fillId="0" borderId="0" xfId="21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178" fontId="0" fillId="0" borderId="7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20" fillId="0" borderId="3" xfId="0" applyFont="1" applyFill="1" applyBorder="1" applyAlignment="1">
      <alignment horizontal="distributed" vertical="center"/>
    </xf>
    <xf numFmtId="0" fontId="20" fillId="0" borderId="4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 wrapText="1"/>
    </xf>
    <xf numFmtId="178" fontId="1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9</xdr:row>
      <xdr:rowOff>0</xdr:rowOff>
    </xdr:from>
    <xdr:to>
      <xdr:col>4</xdr:col>
      <xdr:colOff>1028700</xdr:colOff>
      <xdr:row>10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495925" y="19526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6</xdr:col>
      <xdr:colOff>704850</xdr:colOff>
      <xdr:row>9</xdr:row>
      <xdr:rowOff>28575</xdr:rowOff>
    </xdr:from>
    <xdr:to>
      <xdr:col>6</xdr:col>
      <xdr:colOff>1000125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9648825" y="19812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4</xdr:col>
      <xdr:colOff>438150</xdr:colOff>
      <xdr:row>11</xdr:row>
      <xdr:rowOff>85725</xdr:rowOff>
    </xdr:from>
    <xdr:to>
      <xdr:col>4</xdr:col>
      <xdr:colOff>942975</xdr:colOff>
      <xdr:row>18</xdr:row>
      <xdr:rowOff>209550</xdr:rowOff>
    </xdr:to>
    <xdr:grpSp>
      <xdr:nvGrpSpPr>
        <xdr:cNvPr id="3" name="Group 3"/>
        <xdr:cNvGrpSpPr>
          <a:grpSpLocks/>
        </xdr:cNvGrpSpPr>
      </xdr:nvGrpSpPr>
      <xdr:grpSpPr>
        <a:xfrm>
          <a:off x="5210175" y="2409825"/>
          <a:ext cx="495300" cy="1790700"/>
          <a:chOff x="264" y="265"/>
          <a:chExt cx="32" cy="188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264" y="345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1)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86" y="265"/>
            <a:ext cx="10" cy="188"/>
          </a:xfrm>
          <a:prstGeom prst="leftBrace">
            <a:avLst>
              <a:gd name="adj" fmla="val -94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11</xdr:row>
      <xdr:rowOff>76200</xdr:rowOff>
    </xdr:from>
    <xdr:to>
      <xdr:col>6</xdr:col>
      <xdr:colOff>1009650</xdr:colOff>
      <xdr:row>18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9372600" y="2400300"/>
          <a:ext cx="581025" cy="1790700"/>
          <a:chOff x="264" y="265"/>
          <a:chExt cx="32" cy="188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64" y="345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2)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86" y="265"/>
            <a:ext cx="10" cy="188"/>
          </a:xfrm>
          <a:prstGeom prst="leftBrace">
            <a:avLst>
              <a:gd name="adj" fmla="val -94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723900</xdr:colOff>
      <xdr:row>8</xdr:row>
      <xdr:rowOff>0</xdr:rowOff>
    </xdr:from>
    <xdr:to>
      <xdr:col>4</xdr:col>
      <xdr:colOff>1028700</xdr:colOff>
      <xdr:row>9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5495925" y="17526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6</xdr:col>
      <xdr:colOff>704850</xdr:colOff>
      <xdr:row>8</xdr:row>
      <xdr:rowOff>9525</xdr:rowOff>
    </xdr:from>
    <xdr:to>
      <xdr:col>6</xdr:col>
      <xdr:colOff>1000125</xdr:colOff>
      <xdr:row>9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9648825" y="17621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9</xdr:row>
      <xdr:rowOff>28575</xdr:rowOff>
    </xdr:from>
    <xdr:to>
      <xdr:col>4</xdr:col>
      <xdr:colOff>942975</xdr:colOff>
      <xdr:row>10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91175" y="20288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4</xdr:col>
      <xdr:colOff>266700</xdr:colOff>
      <xdr:row>11</xdr:row>
      <xdr:rowOff>9525</xdr:rowOff>
    </xdr:from>
    <xdr:to>
      <xdr:col>4</xdr:col>
      <xdr:colOff>866775</xdr:colOff>
      <xdr:row>22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5191125" y="2305050"/>
          <a:ext cx="609600" cy="2438400"/>
          <a:chOff x="403" y="243"/>
          <a:chExt cx="41" cy="21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403" y="336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1)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427" y="243"/>
            <a:ext cx="17" cy="212"/>
          </a:xfrm>
          <a:prstGeom prst="leftBrace">
            <a:avLst>
              <a:gd name="adj" fmla="val -94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333375</xdr:colOff>
      <xdr:row>11</xdr:row>
      <xdr:rowOff>38100</xdr:rowOff>
    </xdr:from>
    <xdr:to>
      <xdr:col>6</xdr:col>
      <xdr:colOff>952500</xdr:colOff>
      <xdr:row>23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734550" y="2333625"/>
          <a:ext cx="619125" cy="2476500"/>
          <a:chOff x="403" y="243"/>
          <a:chExt cx="41" cy="212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03" y="336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2)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7" y="243"/>
            <a:ext cx="17" cy="212"/>
          </a:xfrm>
          <a:prstGeom prst="leftBrace">
            <a:avLst>
              <a:gd name="adj" fmla="val -94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762000</xdr:colOff>
      <xdr:row>9</xdr:row>
      <xdr:rowOff>19050</xdr:rowOff>
    </xdr:from>
    <xdr:to>
      <xdr:col>6</xdr:col>
      <xdr:colOff>1038225</xdr:colOff>
      <xdr:row>10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10163175" y="20193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4</xdr:col>
      <xdr:colOff>666750</xdr:colOff>
      <xdr:row>8</xdr:row>
      <xdr:rowOff>9525</xdr:rowOff>
    </xdr:from>
    <xdr:to>
      <xdr:col>4</xdr:col>
      <xdr:colOff>942975</xdr:colOff>
      <xdr:row>9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5591175" y="180022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6</xdr:col>
      <xdr:colOff>762000</xdr:colOff>
      <xdr:row>8</xdr:row>
      <xdr:rowOff>19050</xdr:rowOff>
    </xdr:from>
    <xdr:to>
      <xdr:col>6</xdr:col>
      <xdr:colOff>1038225</xdr:colOff>
      <xdr:row>9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10163175" y="18097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N1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3984375" style="6" customWidth="1"/>
    <col min="2" max="2" width="2.59765625" style="6" customWidth="1"/>
    <col min="3" max="3" width="4.69921875" style="6" customWidth="1"/>
    <col min="4" max="7" width="15.5" style="6" customWidth="1"/>
    <col min="8" max="8" width="13.5" style="6" customWidth="1"/>
    <col min="9" max="9" width="14.19921875" style="6" bestFit="1" customWidth="1"/>
    <col min="10" max="10" width="13.5" style="6" customWidth="1"/>
    <col min="11" max="11" width="15.5" style="6" bestFit="1" customWidth="1"/>
    <col min="12" max="12" width="14.19921875" style="6" bestFit="1" customWidth="1"/>
    <col min="13" max="13" width="12.19921875" style="6" customWidth="1"/>
    <col min="14" max="14" width="14.59765625" style="6" customWidth="1"/>
    <col min="15" max="15" width="8.8984375" style="6" customWidth="1"/>
    <col min="16" max="16384" width="9" style="6" customWidth="1"/>
  </cols>
  <sheetData>
    <row r="1" spans="1:13" ht="30" customHeight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4"/>
      <c r="M1" s="2"/>
    </row>
    <row r="2" spans="1:13" ht="24" customHeight="1">
      <c r="A2" s="7" t="s">
        <v>1</v>
      </c>
      <c r="B2" s="8"/>
      <c r="C2" s="8"/>
      <c r="D2" s="8"/>
      <c r="E2" s="8"/>
      <c r="F2" s="4"/>
      <c r="G2" s="8"/>
      <c r="H2" s="8"/>
      <c r="I2" s="7"/>
      <c r="J2" s="7"/>
      <c r="K2" s="7"/>
      <c r="L2" s="8"/>
      <c r="M2" s="8"/>
    </row>
    <row r="3" spans="1:13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1.75" customHeight="1" thickBot="1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10" t="s">
        <v>3</v>
      </c>
    </row>
    <row r="5" spans="1:13" ht="27" customHeight="1" thickTop="1">
      <c r="A5" s="166" t="s">
        <v>4</v>
      </c>
      <c r="B5" s="166"/>
      <c r="C5" s="101"/>
      <c r="D5" s="163" t="s">
        <v>5</v>
      </c>
      <c r="E5" s="163" t="s">
        <v>6</v>
      </c>
      <c r="F5" s="163" t="s">
        <v>7</v>
      </c>
      <c r="G5" s="163" t="s">
        <v>8</v>
      </c>
      <c r="H5" s="163"/>
      <c r="I5" s="163"/>
      <c r="J5" s="164" t="s">
        <v>9</v>
      </c>
      <c r="K5" s="163" t="s">
        <v>10</v>
      </c>
      <c r="L5" s="163" t="s">
        <v>11</v>
      </c>
      <c r="M5" s="161" t="s">
        <v>12</v>
      </c>
    </row>
    <row r="6" spans="1:13" ht="27" customHeight="1">
      <c r="A6" s="102"/>
      <c r="B6" s="102"/>
      <c r="C6" s="103"/>
      <c r="D6" s="165"/>
      <c r="E6" s="165"/>
      <c r="F6" s="165"/>
      <c r="G6" s="13" t="s">
        <v>13</v>
      </c>
      <c r="H6" s="13" t="s">
        <v>14</v>
      </c>
      <c r="I6" s="13" t="s">
        <v>15</v>
      </c>
      <c r="J6" s="165"/>
      <c r="K6" s="165"/>
      <c r="L6" s="165"/>
      <c r="M6" s="162"/>
    </row>
    <row r="7" spans="1:13" ht="7.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4" customFormat="1" ht="18" customHeight="1">
      <c r="A8" s="17" t="s">
        <v>16</v>
      </c>
      <c r="B8" s="18" t="s">
        <v>17</v>
      </c>
      <c r="C8" s="19" t="s">
        <v>18</v>
      </c>
      <c r="D8" s="20">
        <v>84736879</v>
      </c>
      <c r="E8" s="20">
        <v>40371296</v>
      </c>
      <c r="F8" s="20">
        <v>18749540</v>
      </c>
      <c r="G8" s="20">
        <v>17040322</v>
      </c>
      <c r="H8" s="20">
        <v>872823</v>
      </c>
      <c r="I8" s="20">
        <v>311433</v>
      </c>
      <c r="J8" s="20">
        <v>6618333</v>
      </c>
      <c r="K8" s="20">
        <v>435865</v>
      </c>
      <c r="L8" s="20">
        <v>267824</v>
      </c>
      <c r="M8" s="20">
        <v>69443</v>
      </c>
    </row>
    <row r="9" spans="1:13" s="4" customFormat="1" ht="18" customHeight="1">
      <c r="A9" s="21"/>
      <c r="B9" s="18" t="s">
        <v>19</v>
      </c>
      <c r="C9" s="19"/>
      <c r="D9" s="20">
        <v>83522257</v>
      </c>
      <c r="E9" s="20">
        <v>37889196</v>
      </c>
      <c r="F9" s="20">
        <v>19572732</v>
      </c>
      <c r="G9" s="20">
        <v>18017443</v>
      </c>
      <c r="H9" s="20">
        <v>1103297</v>
      </c>
      <c r="I9" s="20">
        <v>344243</v>
      </c>
      <c r="J9" s="20">
        <v>5824565</v>
      </c>
      <c r="K9" s="20">
        <v>390084</v>
      </c>
      <c r="L9" s="20">
        <v>295116</v>
      </c>
      <c r="M9" s="20">
        <v>85581</v>
      </c>
    </row>
    <row r="10" spans="1:13" s="4" customFormat="1" ht="18" customHeight="1">
      <c r="A10" s="21"/>
      <c r="B10" s="18" t="s">
        <v>20</v>
      </c>
      <c r="C10" s="19"/>
      <c r="D10" s="20">
        <v>78157796</v>
      </c>
      <c r="E10" s="20">
        <v>35390996</v>
      </c>
      <c r="F10" s="20">
        <v>18953032</v>
      </c>
      <c r="G10" s="20">
        <v>15725192</v>
      </c>
      <c r="H10" s="20">
        <v>1068979</v>
      </c>
      <c r="I10" s="20">
        <v>252372</v>
      </c>
      <c r="J10" s="20">
        <v>5992351</v>
      </c>
      <c r="K10" s="20">
        <v>404178</v>
      </c>
      <c r="L10" s="20">
        <v>289697</v>
      </c>
      <c r="M10" s="20">
        <v>80999</v>
      </c>
    </row>
    <row r="11" spans="1:14" s="4" customFormat="1" ht="18" customHeight="1">
      <c r="A11" s="21"/>
      <c r="B11" s="18" t="s">
        <v>21</v>
      </c>
      <c r="C11" s="19"/>
      <c r="D11" s="20">
        <v>75423306</v>
      </c>
      <c r="E11" s="20">
        <v>34858372</v>
      </c>
      <c r="F11" s="20">
        <v>17709298</v>
      </c>
      <c r="G11" s="20">
        <v>15047951</v>
      </c>
      <c r="H11" s="20">
        <v>805640</v>
      </c>
      <c r="I11" s="20">
        <v>196847</v>
      </c>
      <c r="J11" s="20">
        <v>5766014</v>
      </c>
      <c r="K11" s="20">
        <v>399038</v>
      </c>
      <c r="L11" s="20">
        <v>553865</v>
      </c>
      <c r="M11" s="20">
        <v>86281</v>
      </c>
      <c r="N11" s="22"/>
    </row>
    <row r="12" spans="1:14" s="28" customFormat="1" ht="18" customHeight="1">
      <c r="A12" s="23"/>
      <c r="B12" s="24" t="s">
        <v>22</v>
      </c>
      <c r="C12" s="25"/>
      <c r="D12" s="26">
        <v>77870900</v>
      </c>
      <c r="E12" s="26">
        <v>34898251</v>
      </c>
      <c r="F12" s="26">
        <v>17043256</v>
      </c>
      <c r="G12" s="26">
        <v>17923210</v>
      </c>
      <c r="H12" s="26">
        <v>948328</v>
      </c>
      <c r="I12" s="26">
        <v>210858</v>
      </c>
      <c r="J12" s="26">
        <v>5843428</v>
      </c>
      <c r="K12" s="26">
        <v>375887</v>
      </c>
      <c r="L12" s="26">
        <v>555151</v>
      </c>
      <c r="M12" s="26">
        <v>72531</v>
      </c>
      <c r="N12" s="27"/>
    </row>
    <row r="13" spans="1:13" s="4" customFormat="1" ht="6" customHeight="1">
      <c r="A13" s="29"/>
      <c r="B13" s="30"/>
      <c r="C13" s="31"/>
      <c r="D13" s="32"/>
      <c r="E13" s="32" t="s">
        <v>23</v>
      </c>
      <c r="F13" s="32" t="s">
        <v>23</v>
      </c>
      <c r="G13" s="32" t="s">
        <v>23</v>
      </c>
      <c r="H13" s="32" t="s">
        <v>23</v>
      </c>
      <c r="I13" s="32" t="s">
        <v>23</v>
      </c>
      <c r="J13" s="32" t="s">
        <v>23</v>
      </c>
      <c r="K13" s="32" t="s">
        <v>23</v>
      </c>
      <c r="L13" s="32" t="s">
        <v>23</v>
      </c>
      <c r="M13" s="32" t="s">
        <v>23</v>
      </c>
    </row>
    <row r="14" spans="1:14" s="4" customFormat="1" ht="15" customHeight="1">
      <c r="A14" s="153" t="s">
        <v>24</v>
      </c>
      <c r="B14" s="153"/>
      <c r="C14" s="154"/>
      <c r="D14" s="35">
        <v>61286560</v>
      </c>
      <c r="E14" s="35">
        <v>26658630</v>
      </c>
      <c r="F14" s="35">
        <v>14073378</v>
      </c>
      <c r="G14" s="35">
        <v>13287332</v>
      </c>
      <c r="H14" s="35">
        <v>792617</v>
      </c>
      <c r="I14" s="35">
        <v>205205</v>
      </c>
      <c r="J14" s="35">
        <v>5366605</v>
      </c>
      <c r="K14" s="35">
        <v>282895</v>
      </c>
      <c r="L14" s="35">
        <v>548267</v>
      </c>
      <c r="M14" s="35">
        <v>71631</v>
      </c>
      <c r="N14" s="22"/>
    </row>
    <row r="15" spans="1:13" s="4" customFormat="1" ht="7.5" customHeight="1">
      <c r="A15" s="33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4" s="4" customFormat="1" ht="16.5" customHeight="1">
      <c r="A16" s="159" t="s">
        <v>25</v>
      </c>
      <c r="B16" s="159"/>
      <c r="C16" s="160"/>
      <c r="D16" s="35">
        <v>53396604</v>
      </c>
      <c r="E16" s="35">
        <v>23397156</v>
      </c>
      <c r="F16" s="35">
        <v>12229068</v>
      </c>
      <c r="G16" s="35">
        <v>11495142</v>
      </c>
      <c r="H16" s="35">
        <v>704337</v>
      </c>
      <c r="I16" s="35">
        <v>177558</v>
      </c>
      <c r="J16" s="35">
        <v>4715644</v>
      </c>
      <c r="K16" s="35">
        <v>251366</v>
      </c>
      <c r="L16" s="35">
        <v>375577</v>
      </c>
      <c r="M16" s="35">
        <v>50756</v>
      </c>
      <c r="N16" s="22"/>
    </row>
    <row r="17" spans="1:14" s="4" customFormat="1" ht="16.5" customHeight="1">
      <c r="A17" s="159" t="s">
        <v>26</v>
      </c>
      <c r="B17" s="159"/>
      <c r="C17" s="160"/>
      <c r="D17" s="35">
        <v>2160405</v>
      </c>
      <c r="E17" s="35">
        <v>636153</v>
      </c>
      <c r="F17" s="35">
        <v>514457</v>
      </c>
      <c r="G17" s="35">
        <v>723629</v>
      </c>
      <c r="H17" s="35">
        <v>33889</v>
      </c>
      <c r="I17" s="35">
        <v>9297</v>
      </c>
      <c r="J17" s="35">
        <v>144184</v>
      </c>
      <c r="K17" s="35">
        <v>10423</v>
      </c>
      <c r="L17" s="35">
        <v>79422</v>
      </c>
      <c r="M17" s="35">
        <v>8951</v>
      </c>
      <c r="N17" s="22"/>
    </row>
    <row r="18" spans="1:14" s="4" customFormat="1" ht="16.5" customHeight="1">
      <c r="A18" s="159" t="s">
        <v>27</v>
      </c>
      <c r="B18" s="159"/>
      <c r="C18" s="160"/>
      <c r="D18" s="35">
        <v>3265700</v>
      </c>
      <c r="E18" s="35">
        <v>1230684</v>
      </c>
      <c r="F18" s="35">
        <v>643134</v>
      </c>
      <c r="G18" s="35">
        <v>946081</v>
      </c>
      <c r="H18" s="35">
        <v>52694</v>
      </c>
      <c r="I18" s="35">
        <v>18036</v>
      </c>
      <c r="J18" s="35">
        <v>262902</v>
      </c>
      <c r="K18" s="35">
        <v>11297</v>
      </c>
      <c r="L18" s="35">
        <v>89376</v>
      </c>
      <c r="M18" s="35">
        <v>11496</v>
      </c>
      <c r="N18" s="22"/>
    </row>
    <row r="19" spans="1:14" s="4" customFormat="1" ht="16.5" customHeight="1">
      <c r="A19" s="159" t="s">
        <v>28</v>
      </c>
      <c r="B19" s="159"/>
      <c r="C19" s="160"/>
      <c r="D19" s="35">
        <v>2249211</v>
      </c>
      <c r="E19" s="35">
        <v>1319946</v>
      </c>
      <c r="F19" s="35">
        <v>601031</v>
      </c>
      <c r="G19" s="35">
        <v>73514</v>
      </c>
      <c r="H19" s="35">
        <v>1112</v>
      </c>
      <c r="I19" s="35">
        <v>176</v>
      </c>
      <c r="J19" s="35">
        <v>241795</v>
      </c>
      <c r="K19" s="35">
        <v>9136</v>
      </c>
      <c r="L19" s="37">
        <v>2268</v>
      </c>
      <c r="M19" s="35">
        <v>233</v>
      </c>
      <c r="N19" s="22"/>
    </row>
    <row r="20" spans="1:14" s="4" customFormat="1" ht="16.5" customHeight="1">
      <c r="A20" s="159" t="s">
        <v>29</v>
      </c>
      <c r="B20" s="159"/>
      <c r="C20" s="160"/>
      <c r="D20" s="35">
        <v>214640</v>
      </c>
      <c r="E20" s="35">
        <v>74691</v>
      </c>
      <c r="F20" s="35">
        <v>85688</v>
      </c>
      <c r="G20" s="35">
        <v>48966</v>
      </c>
      <c r="H20" s="35">
        <v>585</v>
      </c>
      <c r="I20" s="35">
        <v>138</v>
      </c>
      <c r="J20" s="35">
        <v>2080</v>
      </c>
      <c r="K20" s="35">
        <v>673</v>
      </c>
      <c r="L20" s="35">
        <v>1624</v>
      </c>
      <c r="M20" s="35">
        <v>195</v>
      </c>
      <c r="N20" s="22"/>
    </row>
    <row r="21" spans="1:14" s="4" customFormat="1" ht="7.5" customHeight="1">
      <c r="A21" s="33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2"/>
    </row>
    <row r="22" spans="1:14" s="4" customFormat="1" ht="16.5" customHeight="1">
      <c r="A22" s="153" t="s">
        <v>30</v>
      </c>
      <c r="B22" s="153"/>
      <c r="C22" s="154"/>
      <c r="D22" s="35">
        <v>9968669</v>
      </c>
      <c r="E22" s="35">
        <v>4972135</v>
      </c>
      <c r="F22" s="35">
        <v>1662635</v>
      </c>
      <c r="G22" s="35">
        <v>2812645</v>
      </c>
      <c r="H22" s="35">
        <v>152502</v>
      </c>
      <c r="I22" s="35">
        <v>5653</v>
      </c>
      <c r="J22" s="35">
        <v>346492</v>
      </c>
      <c r="K22" s="35">
        <v>8823</v>
      </c>
      <c r="L22" s="38">
        <v>6884</v>
      </c>
      <c r="M22" s="35">
        <v>900</v>
      </c>
      <c r="N22" s="22"/>
    </row>
    <row r="23" spans="1:14" s="4" customFormat="1" ht="16.5" customHeight="1">
      <c r="A23" s="153" t="s">
        <v>31</v>
      </c>
      <c r="B23" s="153"/>
      <c r="C23" s="154"/>
      <c r="D23" s="35">
        <v>6615671</v>
      </c>
      <c r="E23" s="35">
        <v>3267486</v>
      </c>
      <c r="F23" s="35">
        <v>1307243</v>
      </c>
      <c r="G23" s="35">
        <v>1823233</v>
      </c>
      <c r="H23" s="35">
        <v>3209</v>
      </c>
      <c r="I23" s="35">
        <v>0</v>
      </c>
      <c r="J23" s="35">
        <v>130331</v>
      </c>
      <c r="K23" s="35">
        <v>84169</v>
      </c>
      <c r="L23" s="35">
        <v>0</v>
      </c>
      <c r="M23" s="35">
        <v>0</v>
      </c>
      <c r="N23" s="22"/>
    </row>
    <row r="24" spans="1:13" ht="7.5" customHeight="1" thickBot="1">
      <c r="A24" s="39"/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</row>
    <row r="25" ht="14.25" thickTop="1"/>
    <row r="99" spans="2:13" ht="30" customHeight="1" hidden="1">
      <c r="B99" s="2"/>
      <c r="C99" s="2"/>
      <c r="D99" s="3"/>
      <c r="E99" s="155" t="s">
        <v>32</v>
      </c>
      <c r="F99" s="155"/>
      <c r="G99" s="155"/>
      <c r="H99" s="155"/>
      <c r="I99" s="155"/>
      <c r="J99" s="156" t="s">
        <v>33</v>
      </c>
      <c r="K99" s="156"/>
      <c r="L99" s="157"/>
      <c r="M99" s="2"/>
    </row>
    <row r="100" spans="2:13" ht="16.5" customHeight="1" hidden="1">
      <c r="B100" s="2"/>
      <c r="C100" s="2"/>
      <c r="D100" s="41"/>
      <c r="E100" s="42"/>
      <c r="F100" s="42"/>
      <c r="G100" s="42"/>
      <c r="H100" s="42"/>
      <c r="I100" s="42"/>
      <c r="J100" s="43"/>
      <c r="K100" s="43"/>
      <c r="L100" s="2"/>
      <c r="M100" s="2"/>
    </row>
    <row r="101" spans="1:13" ht="24" customHeight="1" hidden="1">
      <c r="A101" s="158" t="s">
        <v>34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</row>
    <row r="102" spans="1:13" ht="6" customHeight="1" hidden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2:13" ht="21.75" customHeight="1" hidden="1">
      <c r="B103" s="6" t="s">
        <v>2</v>
      </c>
      <c r="M103" s="45" t="s">
        <v>35</v>
      </c>
    </row>
    <row r="104" spans="1:13" ht="27" customHeight="1" hidden="1">
      <c r="A104" s="149" t="s">
        <v>4</v>
      </c>
      <c r="B104" s="149"/>
      <c r="C104" s="150"/>
      <c r="D104" s="146" t="s">
        <v>5</v>
      </c>
      <c r="E104" s="146" t="s">
        <v>6</v>
      </c>
      <c r="F104" s="146" t="s">
        <v>7</v>
      </c>
      <c r="G104" s="146" t="s">
        <v>8</v>
      </c>
      <c r="H104" s="146"/>
      <c r="I104" s="146"/>
      <c r="J104" s="147" t="s">
        <v>9</v>
      </c>
      <c r="K104" s="146" t="s">
        <v>10</v>
      </c>
      <c r="L104" s="146" t="s">
        <v>11</v>
      </c>
      <c r="M104" s="144" t="s">
        <v>12</v>
      </c>
    </row>
    <row r="105" spans="1:13" ht="27" customHeight="1" hidden="1">
      <c r="A105" s="151"/>
      <c r="B105" s="151"/>
      <c r="C105" s="152"/>
      <c r="D105" s="148"/>
      <c r="E105" s="148"/>
      <c r="F105" s="148"/>
      <c r="G105" s="46" t="s">
        <v>13</v>
      </c>
      <c r="H105" s="46" t="s">
        <v>14</v>
      </c>
      <c r="I105" s="46" t="s">
        <v>15</v>
      </c>
      <c r="J105" s="148"/>
      <c r="K105" s="148"/>
      <c r="L105" s="148"/>
      <c r="M105" s="145"/>
    </row>
    <row r="106" spans="1:13" ht="12.75" customHeight="1" hidden="1">
      <c r="A106" s="47"/>
      <c r="B106" s="47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s="4" customFormat="1" ht="18" customHeight="1" hidden="1">
      <c r="A107" s="50" t="s">
        <v>16</v>
      </c>
      <c r="B107" s="18" t="s">
        <v>36</v>
      </c>
      <c r="C107" s="54" t="s">
        <v>18</v>
      </c>
      <c r="D107" s="55">
        <v>84211046</v>
      </c>
      <c r="E107" s="55">
        <v>36535889</v>
      </c>
      <c r="F107" s="55">
        <v>21057360</v>
      </c>
      <c r="G107" s="55">
        <v>19495420</v>
      </c>
      <c r="H107" s="55">
        <v>314473</v>
      </c>
      <c r="I107" s="55">
        <v>206174</v>
      </c>
      <c r="J107" s="55">
        <v>5541291</v>
      </c>
      <c r="K107" s="55">
        <v>805476</v>
      </c>
      <c r="L107" s="55">
        <v>185508</v>
      </c>
      <c r="M107" s="55">
        <v>69455</v>
      </c>
    </row>
    <row r="108" spans="1:13" s="4" customFormat="1" ht="18" customHeight="1" hidden="1">
      <c r="A108" s="21"/>
      <c r="B108" s="18" t="s">
        <v>37</v>
      </c>
      <c r="C108" s="19"/>
      <c r="D108" s="55">
        <v>90546091</v>
      </c>
      <c r="E108" s="55">
        <v>39560003</v>
      </c>
      <c r="F108" s="55">
        <v>23763804</v>
      </c>
      <c r="G108" s="55">
        <v>20275300</v>
      </c>
      <c r="H108" s="55">
        <v>310543</v>
      </c>
      <c r="I108" s="55">
        <v>213238</v>
      </c>
      <c r="J108" s="55">
        <v>5337079</v>
      </c>
      <c r="K108" s="55">
        <v>813067</v>
      </c>
      <c r="L108" s="55">
        <v>200370</v>
      </c>
      <c r="M108" s="55">
        <v>72687</v>
      </c>
    </row>
    <row r="109" spans="1:13" s="4" customFormat="1" ht="18" customHeight="1" hidden="1">
      <c r="A109" s="21"/>
      <c r="B109" s="18" t="s">
        <v>38</v>
      </c>
      <c r="C109" s="19"/>
      <c r="D109" s="55">
        <v>88447271</v>
      </c>
      <c r="E109" s="55">
        <v>40084854</v>
      </c>
      <c r="F109" s="55">
        <v>19647497</v>
      </c>
      <c r="G109" s="55">
        <v>21913661</v>
      </c>
      <c r="H109" s="55">
        <v>406173</v>
      </c>
      <c r="I109" s="55">
        <v>213936</v>
      </c>
      <c r="J109" s="55">
        <v>5044890</v>
      </c>
      <c r="K109" s="55">
        <v>836838</v>
      </c>
      <c r="L109" s="55">
        <v>224812</v>
      </c>
      <c r="M109" s="55">
        <v>74600</v>
      </c>
    </row>
    <row r="110" spans="1:13" s="4" customFormat="1" ht="18" customHeight="1" hidden="1">
      <c r="A110" s="23"/>
      <c r="B110" s="24" t="s">
        <v>39</v>
      </c>
      <c r="C110" s="25"/>
      <c r="D110" s="26">
        <v>87280097</v>
      </c>
      <c r="E110" s="26">
        <v>38484444</v>
      </c>
      <c r="F110" s="26">
        <v>20058479</v>
      </c>
      <c r="G110" s="26">
        <v>21154813</v>
      </c>
      <c r="H110" s="26">
        <v>373979</v>
      </c>
      <c r="I110" s="26">
        <v>209858</v>
      </c>
      <c r="J110" s="26">
        <v>5647908</v>
      </c>
      <c r="K110" s="26">
        <v>1000401</v>
      </c>
      <c r="L110" s="26">
        <v>242028</v>
      </c>
      <c r="M110" s="26">
        <v>108187</v>
      </c>
    </row>
    <row r="111" spans="1:13" s="4" customFormat="1" ht="18" customHeight="1" hidden="1">
      <c r="A111" s="56"/>
      <c r="B111" s="57" t="s">
        <v>40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3.5" customHeight="1" hidden="1">
      <c r="A112" s="56"/>
      <c r="B112" s="60"/>
      <c r="C112" s="58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 ht="15" customHeight="1" hidden="1">
      <c r="A113" s="140" t="s">
        <v>24</v>
      </c>
      <c r="B113" s="140"/>
      <c r="C113" s="141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3.5" customHeight="1" hidden="1">
      <c r="A114" s="62"/>
      <c r="B114" s="62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6.5" customHeight="1" hidden="1">
      <c r="A115" s="142" t="s">
        <v>25</v>
      </c>
      <c r="B115" s="142"/>
      <c r="C115" s="143"/>
      <c r="D115" s="64"/>
      <c r="E115" s="35"/>
      <c r="F115" s="64"/>
      <c r="G115" s="64"/>
      <c r="H115" s="64"/>
      <c r="I115" s="64"/>
      <c r="J115" s="64"/>
      <c r="K115" s="64"/>
      <c r="L115" s="64"/>
      <c r="M115" s="64"/>
    </row>
    <row r="116" spans="1:13" ht="16.5" customHeight="1" hidden="1">
      <c r="A116" s="142" t="s">
        <v>26</v>
      </c>
      <c r="B116" s="142"/>
      <c r="C116" s="143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6.5" customHeight="1" hidden="1">
      <c r="A117" s="142" t="s">
        <v>27</v>
      </c>
      <c r="B117" s="142"/>
      <c r="C117" s="143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6.5" customHeight="1" hidden="1">
      <c r="A118" s="142" t="s">
        <v>28</v>
      </c>
      <c r="B118" s="142"/>
      <c r="C118" s="143"/>
      <c r="D118" s="64"/>
      <c r="E118" s="64"/>
      <c r="F118" s="64"/>
      <c r="G118" s="64"/>
      <c r="H118" s="64"/>
      <c r="I118" s="64"/>
      <c r="J118" s="64"/>
      <c r="K118" s="64"/>
      <c r="L118" s="65"/>
      <c r="M118" s="64"/>
    </row>
    <row r="119" spans="1:13" ht="16.5" customHeight="1" hidden="1">
      <c r="A119" s="142" t="s">
        <v>29</v>
      </c>
      <c r="B119" s="142"/>
      <c r="C119" s="143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 customHeight="1" hidden="1">
      <c r="A120" s="62"/>
      <c r="B120" s="62"/>
      <c r="C120" s="63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6.5" customHeight="1" hidden="1">
      <c r="A121" s="140" t="s">
        <v>30</v>
      </c>
      <c r="B121" s="140"/>
      <c r="C121" s="141"/>
      <c r="D121" s="64"/>
      <c r="E121" s="64"/>
      <c r="F121" s="64"/>
      <c r="G121" s="64"/>
      <c r="H121" s="64"/>
      <c r="I121" s="64"/>
      <c r="J121" s="64"/>
      <c r="K121" s="64"/>
      <c r="L121" s="66"/>
      <c r="M121" s="64"/>
    </row>
    <row r="122" spans="1:13" ht="16.5" customHeight="1" hidden="1">
      <c r="A122" s="140" t="s">
        <v>41</v>
      </c>
      <c r="B122" s="140"/>
      <c r="C122" s="141"/>
      <c r="D122" s="64"/>
      <c r="E122" s="64"/>
      <c r="F122" s="64"/>
      <c r="G122" s="64"/>
      <c r="H122" s="64"/>
      <c r="I122" s="65"/>
      <c r="J122" s="64"/>
      <c r="K122" s="64"/>
      <c r="L122" s="65"/>
      <c r="M122" s="65"/>
    </row>
    <row r="123" spans="1:13" ht="12.75" customHeight="1" hidden="1">
      <c r="A123" s="39"/>
      <c r="B123" s="39"/>
      <c r="C123" s="39"/>
      <c r="D123" s="40"/>
      <c r="E123" s="39"/>
      <c r="F123" s="39"/>
      <c r="G123" s="39"/>
      <c r="H123" s="39"/>
      <c r="I123" s="39"/>
      <c r="J123" s="39"/>
      <c r="K123" s="39"/>
      <c r="L123" s="39"/>
      <c r="M123" s="39"/>
    </row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</sheetData>
  <mergeCells count="37">
    <mergeCell ref="E5:E6"/>
    <mergeCell ref="F5:F6"/>
    <mergeCell ref="M5:M6"/>
    <mergeCell ref="A14:C14"/>
    <mergeCell ref="A16:C16"/>
    <mergeCell ref="A17:C17"/>
    <mergeCell ref="G5:I5"/>
    <mergeCell ref="J5:J6"/>
    <mergeCell ref="K5:K6"/>
    <mergeCell ref="L5:L6"/>
    <mergeCell ref="A5:C6"/>
    <mergeCell ref="D5:D6"/>
    <mergeCell ref="J99:L99"/>
    <mergeCell ref="A101:M101"/>
    <mergeCell ref="A18:C18"/>
    <mergeCell ref="A19:C19"/>
    <mergeCell ref="A20:C20"/>
    <mergeCell ref="A22:C22"/>
    <mergeCell ref="E104:E105"/>
    <mergeCell ref="F104:F105"/>
    <mergeCell ref="A23:C23"/>
    <mergeCell ref="E99:I99"/>
    <mergeCell ref="M104:M105"/>
    <mergeCell ref="A113:C113"/>
    <mergeCell ref="A115:C115"/>
    <mergeCell ref="A116:C116"/>
    <mergeCell ref="G104:I104"/>
    <mergeCell ref="J104:J105"/>
    <mergeCell ref="K104:K105"/>
    <mergeCell ref="L104:L105"/>
    <mergeCell ref="A104:C105"/>
    <mergeCell ref="D104:D105"/>
    <mergeCell ref="A122:C122"/>
    <mergeCell ref="A117:C117"/>
    <mergeCell ref="A118:C118"/>
    <mergeCell ref="A119:C119"/>
    <mergeCell ref="A121:C12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L112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.09765625" style="6" customWidth="1"/>
    <col min="2" max="2" width="2.59765625" style="6" customWidth="1"/>
    <col min="3" max="3" width="4.59765625" style="6" customWidth="1"/>
    <col min="4" max="8" width="14.5" style="6" customWidth="1"/>
    <col min="9" max="9" width="13.59765625" style="6" customWidth="1"/>
    <col min="10" max="12" width="12.8984375" style="6" customWidth="1"/>
    <col min="13" max="14" width="9" style="6" customWidth="1"/>
    <col min="15" max="15" width="8.8984375" style="6" customWidth="1"/>
    <col min="16" max="16384" width="9" style="6" customWidth="1"/>
  </cols>
  <sheetData>
    <row r="1" spans="1:12" ht="24" customHeight="1">
      <c r="A1" s="7" t="s">
        <v>42</v>
      </c>
      <c r="B1" s="8"/>
      <c r="C1" s="8"/>
      <c r="D1" s="9"/>
      <c r="E1" s="67"/>
      <c r="F1" s="4"/>
      <c r="G1" s="4"/>
      <c r="H1" s="4"/>
      <c r="I1" s="68"/>
      <c r="J1" s="68"/>
      <c r="K1" s="68"/>
      <c r="L1" s="9"/>
    </row>
    <row r="2" spans="1:12" ht="6" customHeight="1">
      <c r="A2" s="4"/>
      <c r="B2" s="9"/>
      <c r="C2" s="9"/>
      <c r="D2" s="9"/>
      <c r="E2" s="69"/>
      <c r="F2" s="69"/>
      <c r="G2" s="69"/>
      <c r="H2" s="69"/>
      <c r="I2" s="43"/>
      <c r="J2" s="43"/>
      <c r="K2" s="9"/>
      <c r="L2" s="9"/>
    </row>
    <row r="3" spans="1:12" ht="21.75" customHeight="1" thickBot="1">
      <c r="A3" s="167" t="s">
        <v>2</v>
      </c>
      <c r="B3" s="167"/>
      <c r="C3" s="167"/>
      <c r="D3" s="167"/>
      <c r="E3" s="4"/>
      <c r="F3" s="4"/>
      <c r="G3" s="4"/>
      <c r="H3" s="168" t="s">
        <v>43</v>
      </c>
      <c r="I3" s="168"/>
      <c r="J3" s="168"/>
      <c r="K3" s="168"/>
      <c r="L3" s="168"/>
    </row>
    <row r="4" spans="1:12" ht="25.5" customHeight="1" thickTop="1">
      <c r="A4" s="169" t="s">
        <v>18</v>
      </c>
      <c r="B4" s="163"/>
      <c r="C4" s="163"/>
      <c r="D4" s="163" t="s">
        <v>44</v>
      </c>
      <c r="E4" s="163" t="s">
        <v>45</v>
      </c>
      <c r="F4" s="163"/>
      <c r="G4" s="163"/>
      <c r="H4" s="163"/>
      <c r="I4" s="163"/>
      <c r="J4" s="163"/>
      <c r="K4" s="163" t="s">
        <v>46</v>
      </c>
      <c r="L4" s="161"/>
    </row>
    <row r="5" spans="1:12" ht="25.5" customHeight="1">
      <c r="A5" s="170"/>
      <c r="B5" s="165"/>
      <c r="C5" s="165"/>
      <c r="D5" s="165"/>
      <c r="E5" s="13" t="s">
        <v>44</v>
      </c>
      <c r="F5" s="13" t="s">
        <v>47</v>
      </c>
      <c r="G5" s="13" t="s">
        <v>48</v>
      </c>
      <c r="H5" s="13" t="s">
        <v>49</v>
      </c>
      <c r="I5" s="13" t="s">
        <v>50</v>
      </c>
      <c r="J5" s="71" t="s">
        <v>51</v>
      </c>
      <c r="K5" s="13" t="s">
        <v>44</v>
      </c>
      <c r="L5" s="72" t="s">
        <v>52</v>
      </c>
    </row>
    <row r="6" spans="1:12" ht="10.5" customHeight="1">
      <c r="A6" s="16"/>
      <c r="B6" s="16"/>
      <c r="C6" s="73"/>
      <c r="D6" s="16"/>
      <c r="E6" s="16"/>
      <c r="F6" s="16"/>
      <c r="G6" s="16"/>
      <c r="H6" s="16"/>
      <c r="I6" s="16"/>
      <c r="J6" s="74"/>
      <c r="K6" s="16"/>
      <c r="L6" s="74"/>
    </row>
    <row r="7" spans="1:12" s="4" customFormat="1" ht="18" customHeight="1">
      <c r="A7" s="17" t="s">
        <v>16</v>
      </c>
      <c r="B7" s="18" t="s">
        <v>17</v>
      </c>
      <c r="C7" s="19" t="s">
        <v>18</v>
      </c>
      <c r="D7" s="38">
        <v>84736879</v>
      </c>
      <c r="E7" s="38">
        <v>84447247</v>
      </c>
      <c r="F7" s="38">
        <v>14638849</v>
      </c>
      <c r="G7" s="38">
        <v>50754131</v>
      </c>
      <c r="H7" s="38">
        <v>15462557</v>
      </c>
      <c r="I7" s="38">
        <v>3579491</v>
      </c>
      <c r="J7" s="38">
        <v>12219</v>
      </c>
      <c r="K7" s="38">
        <v>289632</v>
      </c>
      <c r="L7" s="38">
        <v>200647</v>
      </c>
    </row>
    <row r="8" spans="1:12" s="4" customFormat="1" ht="18" customHeight="1">
      <c r="A8" s="21"/>
      <c r="B8" s="18" t="s">
        <v>19</v>
      </c>
      <c r="C8" s="19"/>
      <c r="D8" s="38">
        <v>83522257</v>
      </c>
      <c r="E8" s="38">
        <v>83258944</v>
      </c>
      <c r="F8" s="38">
        <v>11666821</v>
      </c>
      <c r="G8" s="38">
        <v>49593394</v>
      </c>
      <c r="H8" s="38">
        <v>16782549</v>
      </c>
      <c r="I8" s="38">
        <v>5210880</v>
      </c>
      <c r="J8" s="38">
        <v>5300</v>
      </c>
      <c r="K8" s="38">
        <v>263313</v>
      </c>
      <c r="L8" s="38">
        <v>204844</v>
      </c>
    </row>
    <row r="9" spans="1:12" s="4" customFormat="1" ht="18" customHeight="1">
      <c r="A9" s="21"/>
      <c r="B9" s="18" t="s">
        <v>20</v>
      </c>
      <c r="C9" s="17"/>
      <c r="D9" s="75">
        <v>78157796</v>
      </c>
      <c r="E9" s="38">
        <v>78035259</v>
      </c>
      <c r="F9" s="38">
        <v>11212085</v>
      </c>
      <c r="G9" s="38">
        <v>49184071</v>
      </c>
      <c r="H9" s="38">
        <v>13035965</v>
      </c>
      <c r="I9" s="38">
        <v>4177381</v>
      </c>
      <c r="J9" s="38">
        <v>425757</v>
      </c>
      <c r="K9" s="38">
        <v>122537</v>
      </c>
      <c r="L9" s="38">
        <v>61262</v>
      </c>
    </row>
    <row r="10" spans="1:12" s="4" customFormat="1" ht="18" customHeight="1">
      <c r="A10" s="21"/>
      <c r="B10" s="18" t="s">
        <v>21</v>
      </c>
      <c r="C10" s="17"/>
      <c r="D10" s="75">
        <v>75423306</v>
      </c>
      <c r="E10" s="38">
        <v>75423306</v>
      </c>
      <c r="F10" s="38">
        <v>11403018</v>
      </c>
      <c r="G10" s="38">
        <v>48016644</v>
      </c>
      <c r="H10" s="38">
        <v>12955201</v>
      </c>
      <c r="I10" s="38">
        <v>2621026</v>
      </c>
      <c r="J10" s="38">
        <v>427417</v>
      </c>
      <c r="K10" s="38" t="s">
        <v>53</v>
      </c>
      <c r="L10" s="38" t="s">
        <v>53</v>
      </c>
    </row>
    <row r="11" spans="1:12" s="28" customFormat="1" ht="18" customHeight="1">
      <c r="A11" s="23"/>
      <c r="B11" s="24" t="s">
        <v>54</v>
      </c>
      <c r="C11" s="76"/>
      <c r="D11" s="77">
        <v>77870900</v>
      </c>
      <c r="E11" s="78">
        <v>77870900</v>
      </c>
      <c r="F11" s="78">
        <v>13009321</v>
      </c>
      <c r="G11" s="78">
        <v>47398847</v>
      </c>
      <c r="H11" s="78">
        <v>13704298</v>
      </c>
      <c r="I11" s="78">
        <v>3331146</v>
      </c>
      <c r="J11" s="78">
        <v>427288</v>
      </c>
      <c r="K11" s="78" t="s">
        <v>53</v>
      </c>
      <c r="L11" s="78" t="s">
        <v>53</v>
      </c>
    </row>
    <row r="12" spans="1:12" ht="9.75" customHeight="1" thickBot="1">
      <c r="A12" s="81"/>
      <c r="B12" s="82"/>
      <c r="C12" s="82"/>
      <c r="D12" s="83"/>
      <c r="E12" s="84"/>
      <c r="F12" s="84"/>
      <c r="G12" s="84"/>
      <c r="H12" s="84"/>
      <c r="I12" s="84"/>
      <c r="J12" s="84"/>
      <c r="K12" s="84"/>
      <c r="L12" s="84"/>
    </row>
    <row r="13" spans="1:7" s="85" customFormat="1" ht="19.5" customHeight="1" thickTop="1">
      <c r="A13" s="104" t="s">
        <v>55</v>
      </c>
      <c r="B13" s="104"/>
      <c r="C13" s="104"/>
      <c r="D13" s="104"/>
      <c r="E13" s="104"/>
      <c r="F13" s="104"/>
      <c r="G13" s="104"/>
    </row>
    <row r="100" spans="2:12" ht="24" customHeight="1" hidden="1">
      <c r="B100" s="9"/>
      <c r="C100" s="9"/>
      <c r="D100" s="9"/>
      <c r="E100" s="67"/>
      <c r="F100" s="80" t="s">
        <v>56</v>
      </c>
      <c r="G100" s="80"/>
      <c r="H100" s="80"/>
      <c r="I100" s="51" t="s">
        <v>33</v>
      </c>
      <c r="J100" s="51"/>
      <c r="K100" s="51"/>
      <c r="L100" s="9"/>
    </row>
    <row r="101" spans="2:12" ht="6" customHeight="1" hidden="1">
      <c r="B101" s="9"/>
      <c r="C101" s="9"/>
      <c r="D101" s="9"/>
      <c r="E101" s="86"/>
      <c r="F101" s="86"/>
      <c r="G101" s="86"/>
      <c r="H101" s="86"/>
      <c r="I101" s="43"/>
      <c r="J101" s="43"/>
      <c r="K101" s="9"/>
      <c r="L101" s="9"/>
    </row>
    <row r="102" spans="1:12" ht="21.75" customHeight="1" hidden="1">
      <c r="A102" s="52" t="s">
        <v>2</v>
      </c>
      <c r="B102" s="52"/>
      <c r="C102" s="52"/>
      <c r="D102" s="52"/>
      <c r="H102" s="53" t="s">
        <v>57</v>
      </c>
      <c r="I102" s="53"/>
      <c r="J102" s="53"/>
      <c r="K102" s="53"/>
      <c r="L102" s="53"/>
    </row>
    <row r="103" spans="1:12" ht="25.5" customHeight="1" hidden="1">
      <c r="A103" s="105" t="s">
        <v>18</v>
      </c>
      <c r="B103" s="146"/>
      <c r="C103" s="146"/>
      <c r="D103" s="146" t="s">
        <v>44</v>
      </c>
      <c r="E103" s="146" t="s">
        <v>45</v>
      </c>
      <c r="F103" s="146"/>
      <c r="G103" s="146"/>
      <c r="H103" s="146"/>
      <c r="I103" s="146"/>
      <c r="J103" s="146"/>
      <c r="K103" s="146" t="s">
        <v>46</v>
      </c>
      <c r="L103" s="144"/>
    </row>
    <row r="104" spans="1:12" ht="25.5" customHeight="1" hidden="1">
      <c r="A104" s="79"/>
      <c r="B104" s="148"/>
      <c r="C104" s="148"/>
      <c r="D104" s="148"/>
      <c r="E104" s="46" t="s">
        <v>44</v>
      </c>
      <c r="F104" s="46" t="s">
        <v>47</v>
      </c>
      <c r="G104" s="46" t="s">
        <v>48</v>
      </c>
      <c r="H104" s="46" t="s">
        <v>49</v>
      </c>
      <c r="I104" s="46" t="s">
        <v>50</v>
      </c>
      <c r="J104" s="71" t="s">
        <v>51</v>
      </c>
      <c r="K104" s="46" t="s">
        <v>44</v>
      </c>
      <c r="L104" s="87" t="s">
        <v>52</v>
      </c>
    </row>
    <row r="105" spans="1:12" ht="10.5" customHeight="1" hidden="1">
      <c r="A105" s="49"/>
      <c r="B105" s="49"/>
      <c r="C105" s="88"/>
      <c r="D105" s="49"/>
      <c r="E105" s="49"/>
      <c r="F105" s="49"/>
      <c r="G105" s="49"/>
      <c r="H105" s="49"/>
      <c r="I105" s="49"/>
      <c r="J105" s="89"/>
      <c r="K105" s="49"/>
      <c r="L105" s="89"/>
    </row>
    <row r="106" spans="1:12" s="4" customFormat="1" ht="18" customHeight="1" hidden="1">
      <c r="A106" s="50" t="s">
        <v>16</v>
      </c>
      <c r="B106" s="18" t="s">
        <v>36</v>
      </c>
      <c r="C106" s="54" t="s">
        <v>18</v>
      </c>
      <c r="D106" s="90">
        <v>84211046</v>
      </c>
      <c r="E106" s="90">
        <v>84042932</v>
      </c>
      <c r="F106" s="90">
        <v>19614637</v>
      </c>
      <c r="G106" s="90">
        <v>45401639</v>
      </c>
      <c r="H106" s="90">
        <v>16954881</v>
      </c>
      <c r="I106" s="90">
        <v>2071300</v>
      </c>
      <c r="J106" s="90">
        <v>475</v>
      </c>
      <c r="K106" s="90">
        <v>168114</v>
      </c>
      <c r="L106" s="90">
        <v>98869</v>
      </c>
    </row>
    <row r="107" spans="1:12" s="4" customFormat="1" ht="18" customHeight="1" hidden="1">
      <c r="A107" s="21"/>
      <c r="B107" s="18" t="s">
        <v>37</v>
      </c>
      <c r="C107" s="19"/>
      <c r="D107" s="90">
        <v>90546091</v>
      </c>
      <c r="E107" s="90">
        <v>90364037</v>
      </c>
      <c r="F107" s="90">
        <v>20926194</v>
      </c>
      <c r="G107" s="90">
        <v>45651897</v>
      </c>
      <c r="H107" s="90">
        <v>19756006</v>
      </c>
      <c r="I107" s="90">
        <v>4028890</v>
      </c>
      <c r="J107" s="90">
        <v>1050</v>
      </c>
      <c r="K107" s="90">
        <v>182054</v>
      </c>
      <c r="L107" s="90">
        <v>113564</v>
      </c>
    </row>
    <row r="108" spans="1:12" s="4" customFormat="1" ht="18" customHeight="1" hidden="1">
      <c r="A108" s="21"/>
      <c r="B108" s="18" t="s">
        <v>38</v>
      </c>
      <c r="C108" s="19"/>
      <c r="D108" s="90">
        <v>88447271</v>
      </c>
      <c r="E108" s="90">
        <v>88271436</v>
      </c>
      <c r="F108" s="90">
        <v>19578968</v>
      </c>
      <c r="G108" s="90">
        <v>46913380</v>
      </c>
      <c r="H108" s="90">
        <v>18771765</v>
      </c>
      <c r="I108" s="90">
        <v>3003823</v>
      </c>
      <c r="J108" s="90">
        <v>3500</v>
      </c>
      <c r="K108" s="90">
        <v>175835</v>
      </c>
      <c r="L108" s="90">
        <v>87001</v>
      </c>
    </row>
    <row r="109" spans="1:12" s="4" customFormat="1" ht="18" customHeight="1" hidden="1">
      <c r="A109" s="21"/>
      <c r="B109" s="18" t="s">
        <v>39</v>
      </c>
      <c r="C109" s="19"/>
      <c r="D109" s="38">
        <v>87280097</v>
      </c>
      <c r="E109" s="38">
        <v>87116229</v>
      </c>
      <c r="F109" s="38">
        <v>19867263</v>
      </c>
      <c r="G109" s="38">
        <v>46587235</v>
      </c>
      <c r="H109" s="38">
        <v>17200581</v>
      </c>
      <c r="I109" s="38">
        <v>3450400</v>
      </c>
      <c r="J109" s="38">
        <v>10750</v>
      </c>
      <c r="K109" s="38">
        <v>163868</v>
      </c>
      <c r="L109" s="38">
        <v>89524</v>
      </c>
    </row>
    <row r="110" spans="1:12" s="4" customFormat="1" ht="18" customHeight="1" hidden="1">
      <c r="A110" s="56"/>
      <c r="B110" s="57" t="s">
        <v>40</v>
      </c>
      <c r="C110" s="58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0.5" customHeight="1" hidden="1">
      <c r="A111" s="81"/>
      <c r="B111" s="82"/>
      <c r="C111" s="82"/>
      <c r="D111" s="83"/>
      <c r="E111" s="84"/>
      <c r="F111" s="84"/>
      <c r="G111" s="84"/>
      <c r="H111" s="84"/>
      <c r="I111" s="84"/>
      <c r="J111" s="84"/>
      <c r="K111" s="84"/>
      <c r="L111" s="84"/>
    </row>
    <row r="112" spans="1:7" s="85" customFormat="1" ht="19.5" customHeight="1" hidden="1">
      <c r="A112" s="104" t="s">
        <v>55</v>
      </c>
      <c r="B112" s="104"/>
      <c r="C112" s="104"/>
      <c r="D112" s="104"/>
      <c r="E112" s="104"/>
      <c r="F112" s="104"/>
      <c r="G112" s="104"/>
    </row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16">
    <mergeCell ref="A3:D3"/>
    <mergeCell ref="H3:L3"/>
    <mergeCell ref="A4:C5"/>
    <mergeCell ref="D4:D5"/>
    <mergeCell ref="E4:J4"/>
    <mergeCell ref="K4:L4"/>
    <mergeCell ref="K103:L103"/>
    <mergeCell ref="A13:G13"/>
    <mergeCell ref="F100:H100"/>
    <mergeCell ref="I100:K100"/>
    <mergeCell ref="A102:D102"/>
    <mergeCell ref="H102:L102"/>
    <mergeCell ref="A112:G112"/>
    <mergeCell ref="A103:C104"/>
    <mergeCell ref="D103:D104"/>
    <mergeCell ref="E103:J10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I22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2.09765625" style="4" customWidth="1"/>
    <col min="2" max="2" width="4" style="4" customWidth="1"/>
    <col min="3" max="3" width="12.09765625" style="4" customWidth="1"/>
    <col min="4" max="7" width="21.8984375" style="4" customWidth="1"/>
    <col min="8" max="8" width="13" style="4" customWidth="1"/>
    <col min="9" max="9" width="12.59765625" style="4" bestFit="1" customWidth="1"/>
    <col min="10" max="16384" width="9" style="4" customWidth="1"/>
  </cols>
  <sheetData>
    <row r="1" spans="1:8" ht="24" customHeight="1">
      <c r="A1" s="92" t="s">
        <v>58</v>
      </c>
      <c r="B1" s="9"/>
      <c r="D1" s="93"/>
      <c r="E1" s="93"/>
      <c r="F1" s="68"/>
      <c r="G1" s="68"/>
      <c r="H1" s="43"/>
    </row>
    <row r="2" spans="2:8" ht="4.5" customHeight="1">
      <c r="B2" s="9"/>
      <c r="C2" s="69"/>
      <c r="D2" s="69"/>
      <c r="E2" s="69"/>
      <c r="F2" s="43"/>
      <c r="G2" s="43"/>
      <c r="H2" s="43"/>
    </row>
    <row r="3" spans="1:8" ht="21.75" customHeight="1" thickBot="1">
      <c r="A3" s="4" t="s">
        <v>59</v>
      </c>
      <c r="E3" s="94"/>
      <c r="F3" s="94"/>
      <c r="G3" s="70" t="s">
        <v>60</v>
      </c>
      <c r="H3" s="95"/>
    </row>
    <row r="4" spans="1:8" ht="30" customHeight="1" thickTop="1">
      <c r="A4" s="173" t="s">
        <v>61</v>
      </c>
      <c r="B4" s="173"/>
      <c r="C4" s="169"/>
      <c r="D4" s="11" t="s">
        <v>62</v>
      </c>
      <c r="E4" s="12" t="s">
        <v>63</v>
      </c>
      <c r="F4" s="11" t="s">
        <v>64</v>
      </c>
      <c r="G4" s="96" t="s">
        <v>65</v>
      </c>
      <c r="H4" s="97"/>
    </row>
    <row r="5" spans="1:8" s="100" customFormat="1" ht="10.5" customHeight="1">
      <c r="A5" s="33"/>
      <c r="B5" s="33"/>
      <c r="C5" s="34"/>
      <c r="D5" s="33"/>
      <c r="E5" s="98"/>
      <c r="F5" s="33"/>
      <c r="G5" s="98"/>
      <c r="H5" s="99"/>
    </row>
    <row r="6" spans="1:8" s="100" customFormat="1" ht="15.75" customHeight="1">
      <c r="A6" s="36" t="s">
        <v>66</v>
      </c>
      <c r="B6" s="18" t="s">
        <v>67</v>
      </c>
      <c r="C6" s="106" t="s">
        <v>68</v>
      </c>
      <c r="D6" s="107">
        <v>11608329</v>
      </c>
      <c r="E6" s="107">
        <v>3829733</v>
      </c>
      <c r="F6" s="107">
        <v>2695340</v>
      </c>
      <c r="G6" s="107">
        <v>5083256</v>
      </c>
      <c r="H6" s="108"/>
    </row>
    <row r="7" spans="1:8" s="100" customFormat="1" ht="15.75" customHeight="1">
      <c r="A7" s="21"/>
      <c r="B7" s="18" t="s">
        <v>69</v>
      </c>
      <c r="C7" s="19"/>
      <c r="D7" s="107">
        <v>10723729</v>
      </c>
      <c r="E7" s="107">
        <v>3890875</v>
      </c>
      <c r="F7" s="107">
        <v>2941109</v>
      </c>
      <c r="G7" s="107">
        <v>3891745</v>
      </c>
      <c r="H7" s="108"/>
    </row>
    <row r="8" spans="1:8" s="100" customFormat="1" ht="15.75" customHeight="1">
      <c r="A8" s="21"/>
      <c r="B8" s="18" t="s">
        <v>70</v>
      </c>
      <c r="C8" s="19"/>
      <c r="D8" s="107">
        <v>10470330</v>
      </c>
      <c r="E8" s="107">
        <v>3664759</v>
      </c>
      <c r="F8" s="107">
        <v>2631371</v>
      </c>
      <c r="G8" s="107">
        <v>4174200</v>
      </c>
      <c r="H8" s="108"/>
    </row>
    <row r="9" spans="1:8" s="100" customFormat="1" ht="15.75" customHeight="1">
      <c r="A9" s="21"/>
      <c r="B9" s="18" t="s">
        <v>71</v>
      </c>
      <c r="C9" s="19"/>
      <c r="D9" s="107">
        <v>9375715</v>
      </c>
      <c r="E9" s="107">
        <v>3483930</v>
      </c>
      <c r="F9" s="107">
        <v>2930507</v>
      </c>
      <c r="G9" s="107">
        <v>2961278</v>
      </c>
      <c r="H9" s="108"/>
    </row>
    <row r="10" spans="1:8" s="111" customFormat="1" ht="15.75" customHeight="1">
      <c r="A10" s="23"/>
      <c r="B10" s="24" t="s">
        <v>72</v>
      </c>
      <c r="C10" s="25"/>
      <c r="D10" s="109">
        <f>E10+F10+G10</f>
        <v>8629839</v>
      </c>
      <c r="E10" s="109">
        <v>2935076</v>
      </c>
      <c r="F10" s="109">
        <v>2779938</v>
      </c>
      <c r="G10" s="109">
        <v>2914825</v>
      </c>
      <c r="H10" s="110"/>
    </row>
    <row r="11" spans="1:8" s="100" customFormat="1" ht="13.5" customHeight="1">
      <c r="A11" s="21"/>
      <c r="B11" s="21"/>
      <c r="C11" s="112"/>
      <c r="D11" s="107"/>
      <c r="E11" s="107"/>
      <c r="F11" s="113"/>
      <c r="G11" s="107"/>
      <c r="H11" s="108"/>
    </row>
    <row r="12" spans="1:9" s="100" customFormat="1" ht="18.75" customHeight="1">
      <c r="A12" s="153" t="s">
        <v>73</v>
      </c>
      <c r="B12" s="153"/>
      <c r="C12" s="154"/>
      <c r="D12" s="107">
        <f>E12+F12+G12</f>
        <v>5406747</v>
      </c>
      <c r="E12" s="107">
        <v>2198317</v>
      </c>
      <c r="F12" s="107">
        <v>1751062</v>
      </c>
      <c r="G12" s="107">
        <v>1457368</v>
      </c>
      <c r="H12" s="108"/>
      <c r="I12" s="114"/>
    </row>
    <row r="13" spans="1:8" s="100" customFormat="1" ht="18.75" customHeight="1">
      <c r="A13" s="153" t="s">
        <v>74</v>
      </c>
      <c r="B13" s="153"/>
      <c r="C13" s="154"/>
      <c r="D13" s="107">
        <f>E13+F13+G13</f>
        <v>2729564</v>
      </c>
      <c r="E13" s="107">
        <v>663036</v>
      </c>
      <c r="F13" s="107">
        <v>841722</v>
      </c>
      <c r="G13" s="107">
        <v>1224806</v>
      </c>
      <c r="H13" s="108"/>
    </row>
    <row r="14" spans="1:8" s="100" customFormat="1" ht="18.75" customHeight="1">
      <c r="A14" s="153" t="s">
        <v>75</v>
      </c>
      <c r="B14" s="153"/>
      <c r="C14" s="154"/>
      <c r="D14" s="107">
        <f>E14</f>
        <v>62436</v>
      </c>
      <c r="E14" s="107">
        <v>62436</v>
      </c>
      <c r="F14" s="90" t="s">
        <v>53</v>
      </c>
      <c r="G14" s="90" t="s">
        <v>53</v>
      </c>
      <c r="H14" s="115"/>
    </row>
    <row r="15" spans="1:8" s="100" customFormat="1" ht="18.75" customHeight="1">
      <c r="A15" s="153" t="s">
        <v>76</v>
      </c>
      <c r="B15" s="153"/>
      <c r="C15" s="154"/>
      <c r="D15" s="107">
        <f>E15+F15+G15</f>
        <v>87694</v>
      </c>
      <c r="E15" s="107">
        <v>5796</v>
      </c>
      <c r="F15" s="107">
        <v>15128</v>
      </c>
      <c r="G15" s="107">
        <v>66770</v>
      </c>
      <c r="H15" s="108"/>
    </row>
    <row r="16" spans="1:8" s="100" customFormat="1" ht="18.75" customHeight="1">
      <c r="A16" s="153" t="s">
        <v>77</v>
      </c>
      <c r="B16" s="153"/>
      <c r="C16" s="154"/>
      <c r="D16" s="107">
        <f>E16+F16+G16</f>
        <v>30850</v>
      </c>
      <c r="E16" s="107">
        <v>1131</v>
      </c>
      <c r="F16" s="107">
        <v>27469</v>
      </c>
      <c r="G16" s="107">
        <v>2250</v>
      </c>
      <c r="H16" s="108"/>
    </row>
    <row r="17" spans="1:8" s="100" customFormat="1" ht="18.75" customHeight="1">
      <c r="A17" s="171" t="s">
        <v>78</v>
      </c>
      <c r="B17" s="171"/>
      <c r="C17" s="172"/>
      <c r="D17" s="107">
        <f>E17+F17+G17</f>
        <v>3243</v>
      </c>
      <c r="E17" s="107">
        <v>880</v>
      </c>
      <c r="F17" s="107">
        <v>133</v>
      </c>
      <c r="G17" s="107">
        <v>2230</v>
      </c>
      <c r="H17" s="108"/>
    </row>
    <row r="18" spans="1:8" s="100" customFormat="1" ht="18.75" customHeight="1">
      <c r="A18" s="153" t="s">
        <v>79</v>
      </c>
      <c r="B18" s="153"/>
      <c r="C18" s="154"/>
      <c r="D18" s="107">
        <f>E18+F18+G18</f>
        <v>8320535</v>
      </c>
      <c r="E18" s="107">
        <v>2931597</v>
      </c>
      <c r="F18" s="107">
        <v>2635514</v>
      </c>
      <c r="G18" s="107">
        <v>2753424</v>
      </c>
      <c r="H18" s="108"/>
    </row>
    <row r="19" spans="1:8" s="100" customFormat="1" ht="18.75" customHeight="1">
      <c r="A19" s="171" t="s">
        <v>80</v>
      </c>
      <c r="B19" s="171"/>
      <c r="C19" s="172"/>
      <c r="D19" s="107">
        <f>E19+F19+G19</f>
        <v>309303</v>
      </c>
      <c r="E19" s="107">
        <v>3479</v>
      </c>
      <c r="F19" s="107">
        <v>144424</v>
      </c>
      <c r="G19" s="107">
        <v>161400</v>
      </c>
      <c r="H19" s="108"/>
    </row>
    <row r="20" spans="1:8" s="100" customFormat="1" ht="10.5" customHeight="1" thickBot="1">
      <c r="A20" s="116"/>
      <c r="B20" s="116"/>
      <c r="C20" s="116"/>
      <c r="D20" s="117"/>
      <c r="E20" s="118"/>
      <c r="F20" s="118"/>
      <c r="G20" s="118"/>
      <c r="H20" s="108"/>
    </row>
    <row r="21" spans="1:8" s="122" customFormat="1" ht="19.5" customHeight="1" thickTop="1">
      <c r="A21" s="119" t="s">
        <v>81</v>
      </c>
      <c r="B21" s="119"/>
      <c r="C21" s="119"/>
      <c r="D21" s="119"/>
      <c r="E21" s="119"/>
      <c r="F21" s="120" t="s">
        <v>82</v>
      </c>
      <c r="G21" s="119"/>
      <c r="H21" s="121"/>
    </row>
    <row r="22" spans="1:6" ht="13.5">
      <c r="A22" s="4" t="s">
        <v>83</v>
      </c>
      <c r="F22" s="4" t="s">
        <v>84</v>
      </c>
    </row>
  </sheetData>
  <mergeCells count="9">
    <mergeCell ref="A4:C4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H26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2.09765625" style="126" customWidth="1"/>
    <col min="2" max="2" width="4" style="126" customWidth="1"/>
    <col min="3" max="3" width="12.09765625" style="126" customWidth="1"/>
    <col min="4" max="7" width="23.5" style="126" customWidth="1"/>
    <col min="8" max="8" width="7.3984375" style="126" customWidth="1"/>
    <col min="9" max="16384" width="9" style="126" customWidth="1"/>
  </cols>
  <sheetData>
    <row r="1" spans="1:8" s="4" customFormat="1" ht="24" customHeight="1">
      <c r="A1" s="92" t="s">
        <v>85</v>
      </c>
      <c r="B1" s="9"/>
      <c r="D1" s="93"/>
      <c r="E1" s="93"/>
      <c r="F1" s="123"/>
      <c r="G1" s="123"/>
      <c r="H1" s="124"/>
    </row>
    <row r="2" spans="2:8" s="4" customFormat="1" ht="4.5" customHeight="1">
      <c r="B2" s="9"/>
      <c r="C2" s="69"/>
      <c r="D2" s="69"/>
      <c r="E2" s="69"/>
      <c r="F2" s="43"/>
      <c r="G2" s="43"/>
      <c r="H2" s="43"/>
    </row>
    <row r="3" spans="1:8" s="4" customFormat="1" ht="21.75" customHeight="1" thickBot="1">
      <c r="A3" s="4" t="s">
        <v>59</v>
      </c>
      <c r="E3" s="125"/>
      <c r="F3" s="125"/>
      <c r="G3" s="70" t="s">
        <v>60</v>
      </c>
      <c r="H3" s="95"/>
    </row>
    <row r="4" spans="1:8" ht="34.5" customHeight="1" thickTop="1">
      <c r="A4" s="173" t="s">
        <v>86</v>
      </c>
      <c r="B4" s="173"/>
      <c r="C4" s="169"/>
      <c r="D4" s="11" t="s">
        <v>62</v>
      </c>
      <c r="E4" s="12" t="s">
        <v>63</v>
      </c>
      <c r="F4" s="11" t="s">
        <v>64</v>
      </c>
      <c r="G4" s="96" t="s">
        <v>65</v>
      </c>
      <c r="H4" s="97"/>
    </row>
    <row r="5" spans="1:8" s="100" customFormat="1" ht="6.75" customHeight="1">
      <c r="A5" s="127"/>
      <c r="B5" s="127"/>
      <c r="C5" s="128"/>
      <c r="D5" s="129"/>
      <c r="E5" s="130"/>
      <c r="F5" s="129"/>
      <c r="G5" s="130"/>
      <c r="H5" s="99"/>
    </row>
    <row r="6" spans="1:8" s="100" customFormat="1" ht="16.5" customHeight="1">
      <c r="A6" s="36" t="s">
        <v>87</v>
      </c>
      <c r="B6" s="18" t="s">
        <v>88</v>
      </c>
      <c r="C6" s="106" t="s">
        <v>89</v>
      </c>
      <c r="D6" s="90">
        <v>11608329</v>
      </c>
      <c r="E6" s="90">
        <v>3829733</v>
      </c>
      <c r="F6" s="90">
        <v>2695340</v>
      </c>
      <c r="G6" s="90">
        <v>5083256</v>
      </c>
      <c r="H6" s="115"/>
    </row>
    <row r="7" spans="1:8" s="100" customFormat="1" ht="16.5" customHeight="1">
      <c r="A7" s="21"/>
      <c r="B7" s="18" t="s">
        <v>90</v>
      </c>
      <c r="C7" s="19"/>
      <c r="D7" s="90">
        <v>10764740</v>
      </c>
      <c r="E7" s="90">
        <v>3931886</v>
      </c>
      <c r="F7" s="90">
        <v>2941109</v>
      </c>
      <c r="G7" s="90">
        <v>3891745</v>
      </c>
      <c r="H7" s="115"/>
    </row>
    <row r="8" spans="1:8" s="100" customFormat="1" ht="16.5" customHeight="1">
      <c r="A8" s="21"/>
      <c r="B8" s="18" t="s">
        <v>91</v>
      </c>
      <c r="C8" s="19"/>
      <c r="D8" s="90">
        <v>10441105</v>
      </c>
      <c r="E8" s="90">
        <v>3635534</v>
      </c>
      <c r="F8" s="90">
        <v>2631371</v>
      </c>
      <c r="G8" s="90">
        <v>4174200</v>
      </c>
      <c r="H8" s="115"/>
    </row>
    <row r="9" spans="1:8" s="100" customFormat="1" ht="16.5" customHeight="1">
      <c r="A9" s="21"/>
      <c r="B9" s="18" t="s">
        <v>92</v>
      </c>
      <c r="C9" s="19"/>
      <c r="D9" s="90">
        <v>9375715</v>
      </c>
      <c r="E9" s="90">
        <v>3483930</v>
      </c>
      <c r="F9" s="90">
        <v>2930507</v>
      </c>
      <c r="G9" s="90">
        <v>2961278</v>
      </c>
      <c r="H9" s="115"/>
    </row>
    <row r="10" spans="1:8" s="111" customFormat="1" ht="16.5" customHeight="1">
      <c r="A10" s="23"/>
      <c r="B10" s="24" t="s">
        <v>93</v>
      </c>
      <c r="C10" s="25"/>
      <c r="D10" s="131">
        <f>SUM(E10:G10)</f>
        <v>8629839</v>
      </c>
      <c r="E10" s="131">
        <v>2935076</v>
      </c>
      <c r="F10" s="131">
        <v>2779938</v>
      </c>
      <c r="G10" s="131">
        <v>2914825</v>
      </c>
      <c r="H10" s="132"/>
    </row>
    <row r="11" spans="1:8" s="100" customFormat="1" ht="6.75" customHeight="1">
      <c r="A11" s="21"/>
      <c r="B11" s="21"/>
      <c r="C11" s="112"/>
      <c r="D11" s="90"/>
      <c r="E11" s="90"/>
      <c r="F11" s="131"/>
      <c r="G11" s="90"/>
      <c r="H11" s="115"/>
    </row>
    <row r="12" spans="1:8" s="100" customFormat="1" ht="16.5" customHeight="1">
      <c r="A12" s="153" t="s">
        <v>94</v>
      </c>
      <c r="B12" s="153"/>
      <c r="C12" s="154"/>
      <c r="D12" s="90">
        <f aca="true" t="shared" si="0" ref="D12:D23">SUM(E12:G12)</f>
        <v>5243899</v>
      </c>
      <c r="E12" s="90">
        <v>1271487</v>
      </c>
      <c r="F12" s="90">
        <v>1362107</v>
      </c>
      <c r="G12" s="90">
        <v>2610305</v>
      </c>
      <c r="H12" s="115"/>
    </row>
    <row r="13" spans="1:8" s="100" customFormat="1" ht="16.5" customHeight="1">
      <c r="A13" s="153" t="s">
        <v>95</v>
      </c>
      <c r="B13" s="153"/>
      <c r="C13" s="154"/>
      <c r="D13" s="90">
        <f t="shared" si="0"/>
        <v>185242</v>
      </c>
      <c r="E13" s="90">
        <v>77324</v>
      </c>
      <c r="F13" s="90">
        <v>1015</v>
      </c>
      <c r="G13" s="90">
        <v>106903</v>
      </c>
      <c r="H13" s="115"/>
    </row>
    <row r="14" spans="1:8" s="100" customFormat="1" ht="16.5" customHeight="1">
      <c r="A14" s="153" t="s">
        <v>96</v>
      </c>
      <c r="B14" s="153"/>
      <c r="C14" s="154"/>
      <c r="D14" s="90">
        <f t="shared" si="0"/>
        <v>19516</v>
      </c>
      <c r="E14" s="90">
        <v>7912</v>
      </c>
      <c r="F14" s="90">
        <v>11604</v>
      </c>
      <c r="G14" s="90">
        <v>0</v>
      </c>
      <c r="H14" s="115"/>
    </row>
    <row r="15" spans="1:8" s="100" customFormat="1" ht="16.5" customHeight="1">
      <c r="A15" s="153" t="s">
        <v>97</v>
      </c>
      <c r="B15" s="153"/>
      <c r="C15" s="154"/>
      <c r="D15" s="90">
        <f t="shared" si="0"/>
        <v>2643208</v>
      </c>
      <c r="E15" s="90">
        <v>1503616</v>
      </c>
      <c r="F15" s="90">
        <v>1136123</v>
      </c>
      <c r="G15" s="90">
        <v>3469</v>
      </c>
      <c r="H15" s="115"/>
    </row>
    <row r="16" spans="1:8" s="100" customFormat="1" ht="16.5" customHeight="1">
      <c r="A16" s="153" t="s">
        <v>98</v>
      </c>
      <c r="B16" s="153"/>
      <c r="C16" s="154"/>
      <c r="D16" s="90">
        <f t="shared" si="0"/>
        <v>24676</v>
      </c>
      <c r="E16" s="90">
        <v>5037</v>
      </c>
      <c r="F16" s="90">
        <v>10826</v>
      </c>
      <c r="G16" s="90">
        <v>8813</v>
      </c>
      <c r="H16" s="115"/>
    </row>
    <row r="17" spans="1:8" s="100" customFormat="1" ht="16.5" customHeight="1">
      <c r="A17" s="153" t="s">
        <v>99</v>
      </c>
      <c r="B17" s="153"/>
      <c r="C17" s="154"/>
      <c r="D17" s="90">
        <f t="shared" si="0"/>
        <v>5156</v>
      </c>
      <c r="E17" s="90">
        <v>0</v>
      </c>
      <c r="F17" s="90">
        <v>0</v>
      </c>
      <c r="G17" s="90">
        <v>5156</v>
      </c>
      <c r="H17" s="115"/>
    </row>
    <row r="18" spans="1:8" s="100" customFormat="1" ht="16.5" customHeight="1">
      <c r="A18" s="153" t="s">
        <v>100</v>
      </c>
      <c r="B18" s="153"/>
      <c r="C18" s="154"/>
      <c r="D18" s="90">
        <f t="shared" si="0"/>
        <v>267570</v>
      </c>
      <c r="E18" s="90">
        <v>39349</v>
      </c>
      <c r="F18" s="90">
        <v>175630</v>
      </c>
      <c r="G18" s="90">
        <v>52591</v>
      </c>
      <c r="H18" s="115"/>
    </row>
    <row r="19" spans="1:8" s="100" customFormat="1" ht="16.5" customHeight="1">
      <c r="A19" s="153" t="s">
        <v>101</v>
      </c>
      <c r="B19" s="153"/>
      <c r="C19" s="154"/>
      <c r="D19" s="90">
        <f t="shared" si="0"/>
        <v>370556</v>
      </c>
      <c r="E19" s="90">
        <v>154232</v>
      </c>
      <c r="F19" s="90">
        <v>112509</v>
      </c>
      <c r="G19" s="90">
        <v>103815</v>
      </c>
      <c r="H19" s="115"/>
    </row>
    <row r="20" spans="1:8" s="100" customFormat="1" ht="16.5" customHeight="1">
      <c r="A20" s="153" t="s">
        <v>102</v>
      </c>
      <c r="B20" s="153"/>
      <c r="C20" s="154"/>
      <c r="D20" s="90">
        <f t="shared" si="0"/>
        <v>8759823</v>
      </c>
      <c r="E20" s="90">
        <v>3058957</v>
      </c>
      <c r="F20" s="90">
        <v>2809814</v>
      </c>
      <c r="G20" s="90">
        <v>2891052</v>
      </c>
      <c r="H20" s="115"/>
    </row>
    <row r="21" spans="1:8" s="100" customFormat="1" ht="16.5" customHeight="1">
      <c r="A21" s="153" t="s">
        <v>103</v>
      </c>
      <c r="B21" s="153"/>
      <c r="C21" s="154"/>
      <c r="D21" s="133">
        <f t="shared" si="0"/>
        <v>-420055</v>
      </c>
      <c r="E21" s="133">
        <v>-245015</v>
      </c>
      <c r="F21" s="133">
        <v>-175040</v>
      </c>
      <c r="G21" s="133">
        <v>0</v>
      </c>
      <c r="H21" s="134"/>
    </row>
    <row r="22" spans="1:8" s="100" customFormat="1" ht="16.5" customHeight="1">
      <c r="A22" s="153" t="s">
        <v>104</v>
      </c>
      <c r="B22" s="153"/>
      <c r="C22" s="154"/>
      <c r="D22" s="90">
        <f t="shared" si="0"/>
        <v>8339768</v>
      </c>
      <c r="E22" s="90">
        <v>2813942</v>
      </c>
      <c r="F22" s="90">
        <v>2634774</v>
      </c>
      <c r="G22" s="90">
        <v>2891052</v>
      </c>
      <c r="H22" s="115"/>
    </row>
    <row r="23" spans="1:8" s="100" customFormat="1" ht="16.5" customHeight="1">
      <c r="A23" s="153" t="s">
        <v>105</v>
      </c>
      <c r="B23" s="153"/>
      <c r="C23" s="154"/>
      <c r="D23" s="135">
        <f t="shared" si="0"/>
        <v>290071</v>
      </c>
      <c r="E23" s="90">
        <v>121134</v>
      </c>
      <c r="F23" s="90">
        <v>145164</v>
      </c>
      <c r="G23" s="90">
        <v>23773</v>
      </c>
      <c r="H23" s="115"/>
    </row>
    <row r="24" spans="1:7" s="138" customFormat="1" ht="6.75" customHeight="1" thickBot="1">
      <c r="A24" s="136"/>
      <c r="B24" s="136"/>
      <c r="C24" s="136"/>
      <c r="D24" s="137"/>
      <c r="E24" s="136"/>
      <c r="F24" s="136"/>
      <c r="G24" s="136"/>
    </row>
    <row r="25" spans="1:8" s="139" customFormat="1" ht="19.5" customHeight="1" thickTop="1">
      <c r="A25" s="174" t="s">
        <v>106</v>
      </c>
      <c r="B25" s="174"/>
      <c r="C25" s="174"/>
      <c r="D25" s="174"/>
      <c r="E25" s="174"/>
      <c r="F25" s="174"/>
      <c r="G25" s="174"/>
      <c r="H25" s="126"/>
    </row>
    <row r="26" ht="13.5">
      <c r="A26" s="4" t="s">
        <v>107</v>
      </c>
    </row>
  </sheetData>
  <mergeCells count="14">
    <mergeCell ref="A4:C4"/>
    <mergeCell ref="A12:C12"/>
    <mergeCell ref="A13:C13"/>
    <mergeCell ref="A14:C14"/>
    <mergeCell ref="A15:C15"/>
    <mergeCell ref="A16:C16"/>
    <mergeCell ref="A17:C17"/>
    <mergeCell ref="A18:C18"/>
    <mergeCell ref="A23:C23"/>
    <mergeCell ref="A25:G25"/>
    <mergeCell ref="A19:C19"/>
    <mergeCell ref="A20:C20"/>
    <mergeCell ref="A21:C21"/>
    <mergeCell ref="A22:C2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2012-12-18T04:59:46Z</cp:lastPrinted>
  <dcterms:created xsi:type="dcterms:W3CDTF">2011-11-25T02:48:37Z</dcterms:created>
  <dcterms:modified xsi:type="dcterms:W3CDTF">2013-01-24T01:11:31Z</dcterms:modified>
  <cp:category/>
  <cp:version/>
  <cp:contentType/>
  <cp:contentStatus/>
</cp:coreProperties>
</file>