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355" windowHeight="7995" activeTab="0"/>
  </bookViews>
  <sheets>
    <sheet name="155" sheetId="1" r:id="rId1"/>
  </sheets>
  <definedNames>
    <definedName name="_xlnm.Print_Area" localSheetId="0">'155'!#REF!</definedName>
  </definedNames>
  <calcPr fullCalcOnLoad="1"/>
</workbook>
</file>

<file path=xl/sharedStrings.xml><?xml version="1.0" encoding="utf-8"?>
<sst xmlns="http://schemas.openxmlformats.org/spreadsheetml/2006/main" count="31" uniqueCount="23">
  <si>
    <r>
      <t>155  市郡別参議院議員選挙</t>
    </r>
    <r>
      <rPr>
        <sz val="22"/>
        <rFont val="ＭＳ 明朝"/>
        <family val="1"/>
      </rPr>
      <t xml:space="preserve"> (選挙区)　　　</t>
    </r>
    <r>
      <rPr>
        <sz val="14"/>
        <rFont val="ＭＳ 明朝"/>
        <family val="1"/>
      </rPr>
      <t>平成22年7月11日</t>
    </r>
  </si>
  <si>
    <t>県選挙管理委員会</t>
  </si>
  <si>
    <t>市  郡</t>
  </si>
  <si>
    <t>当日有権者数</t>
  </si>
  <si>
    <t>投票者数</t>
  </si>
  <si>
    <r>
      <t>投票率(</t>
    </r>
    <r>
      <rPr>
        <sz val="11"/>
        <rFont val="ＭＳ 明朝"/>
        <family val="1"/>
      </rPr>
      <t>%)</t>
    </r>
  </si>
  <si>
    <t>党派別得票数</t>
  </si>
  <si>
    <t>総数</t>
  </si>
  <si>
    <t>男</t>
  </si>
  <si>
    <t>女</t>
  </si>
  <si>
    <t>自由民主党</t>
  </si>
  <si>
    <t>民主党</t>
  </si>
  <si>
    <t>日本共産党</t>
  </si>
  <si>
    <t>鳥取市</t>
  </si>
  <si>
    <t>米子市</t>
  </si>
  <si>
    <t>倉吉市</t>
  </si>
  <si>
    <t>境港市</t>
  </si>
  <si>
    <t>岩美郡</t>
  </si>
  <si>
    <t>八頭郡</t>
  </si>
  <si>
    <t>東伯郡</t>
  </si>
  <si>
    <t>西伯郡</t>
  </si>
  <si>
    <t>日野郡</t>
  </si>
  <si>
    <t>注)当日有権者数、投票数ともに在外分を含む。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</si>
</sst>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0_ ;_ * \-#\ ###\ ###\ ##0.00_ ;_ * &quot;-&quot;_ ;_ @_ "/>
    <numFmt numFmtId="183" formatCode="_ * #\ ###\ ###\ ##0.0_ ;_ * \-#\ ###\ ###\ ##0.0_ ;_ * &quot;-&quot;_ ;_ @_ "/>
    <numFmt numFmtId="184" formatCode="#\ ###\ ###\ ##0\ ;\-#\ ###\ ###\ ##0\ "/>
    <numFmt numFmtId="185" formatCode="#\ ###\ ###\ ##\ ;\-#\ ###\ ###\ ##0\ "/>
    <numFmt numFmtId="186" formatCode="_ * #\ ###\ ###\ ##0.0;_ * \-#\ ###\ ###\ ##0.0;_ * &quot;-&quot;_ ;_ @_ "/>
    <numFmt numFmtId="187" formatCode="\ * #\ ###\ ###\ ##0_ ;_ * \-#\ ###\ ###\ ##0_ ;_ * &quot;-&quot;_ ;_ @_ "/>
    <numFmt numFmtId="188" formatCode="_ * #\ ###\ ###\ ##0;_ * \-#\ ###\ ###\ ##0;_ * &quot;-&quot;_ ;_ @_ "/>
    <numFmt numFmtId="189" formatCode="0.0_);[Red]\(0.0\)"/>
    <numFmt numFmtId="190" formatCode="0.00_);[Red]\(0.00\)"/>
    <numFmt numFmtId="191" formatCode="\1\)_ * #\ ###\ ###\ ##0_ ;_ * \-#\ ###\ ###\ ##0_ ;_ * &quot;-&quot;_ ;_ @_ "/>
    <numFmt numFmtId="192" formatCode="_ * #\ ###\ ###\ ##0;_ * \-#\ ###\ ###\ ##0_ ;_ * &quot;-&quot;_ ;_ @_ "/>
    <numFmt numFmtId="193" formatCode="_ * #\ ###\ ###\ ##0;_ * \-#\ ###\ ###\ ##0_ ;_ * &quot;-&quot;;_ @_ "/>
    <numFmt numFmtId="194" formatCode="_ * #\ ###\ ###\ ##0.00;_ * \-#\ ###\ ###\ ##0.00_ ;_ * &quot;-&quot;_ ;_ @_ "/>
  </numFmts>
  <fonts count="11">
    <font>
      <sz val="11"/>
      <name val="ＭＳ 明朝"/>
      <family val="1"/>
    </font>
    <font>
      <sz val="12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24"/>
      <name val="ＭＳ 明朝"/>
      <family val="1"/>
    </font>
    <font>
      <b/>
      <sz val="24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1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distributed" vertical="center" shrinkToFit="1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 shrinkToFit="1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/>
    </xf>
    <xf numFmtId="184" fontId="8" fillId="0" borderId="12" xfId="0" applyNumberFormat="1" applyFont="1" applyBorder="1" applyAlignment="1">
      <alignment horizontal="right" vertical="center" shrinkToFit="1"/>
    </xf>
    <xf numFmtId="184" fontId="8" fillId="0" borderId="0" xfId="0" applyNumberFormat="1" applyFont="1" applyBorder="1" applyAlignment="1">
      <alignment horizontal="right" vertical="center" shrinkToFit="1"/>
    </xf>
    <xf numFmtId="179" fontId="8" fillId="0" borderId="0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184" fontId="9" fillId="0" borderId="12" xfId="0" applyNumberFormat="1" applyFont="1" applyBorder="1" applyAlignment="1">
      <alignment horizontal="right" vertical="center" shrinkToFit="1"/>
    </xf>
    <xf numFmtId="184" fontId="9" fillId="0" borderId="0" xfId="0" applyNumberFormat="1" applyFont="1" applyBorder="1" applyAlignment="1">
      <alignment horizontal="right" vertical="center" shrinkToFit="1"/>
    </xf>
    <xf numFmtId="179" fontId="10" fillId="0" borderId="0" xfId="0" applyNumberFormat="1" applyFont="1" applyBorder="1" applyAlignment="1">
      <alignment horizontal="right" vertical="center" shrinkToFit="1"/>
    </xf>
    <xf numFmtId="179" fontId="9" fillId="0" borderId="0" xfId="0" applyNumberFormat="1" applyFont="1" applyBorder="1" applyAlignment="1">
      <alignment horizontal="right" vertical="center" shrinkToFit="1"/>
    </xf>
    <xf numFmtId="181" fontId="9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184" fontId="0" fillId="0" borderId="12" xfId="0" applyNumberFormat="1" applyFont="1" applyBorder="1" applyAlignment="1">
      <alignment horizontal="right" vertical="center" shrinkToFit="1"/>
    </xf>
    <xf numFmtId="181" fontId="0" fillId="0" borderId="0" xfId="0" applyNumberFormat="1" applyFont="1" applyBorder="1" applyAlignment="1">
      <alignment horizontal="right" vertical="center" shrinkToFit="1"/>
    </xf>
    <xf numFmtId="184" fontId="0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67325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246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381875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9</xdr:col>
      <xdr:colOff>200025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05775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>
    <tabColor indexed="13"/>
  </sheetPr>
  <dimension ref="A1:O26"/>
  <sheetViews>
    <sheetView tabSelected="1" zoomScale="75" zoomScaleNormal="75" zoomScaleSheetLayoutView="95" workbookViewId="0" topLeftCell="A1">
      <selection activeCell="A1" sqref="A1"/>
    </sheetView>
  </sheetViews>
  <sheetFormatPr defaultColWidth="8.796875" defaultRowHeight="14.25"/>
  <cols>
    <col min="1" max="1" width="9.19921875" style="7" customWidth="1"/>
    <col min="2" max="2" width="0.59375" style="2" customWidth="1"/>
    <col min="3" max="8" width="11.09765625" style="2" customWidth="1"/>
    <col min="9" max="11" width="7.59765625" style="2" customWidth="1"/>
    <col min="12" max="12" width="10.59765625" style="2" customWidth="1"/>
    <col min="13" max="13" width="13" style="2" customWidth="1"/>
    <col min="14" max="14" width="10.59765625" style="2" customWidth="1"/>
    <col min="15" max="15" width="13.59765625" style="2" customWidth="1"/>
    <col min="16" max="16384" width="9" style="2" customWidth="1"/>
  </cols>
  <sheetData>
    <row r="1" spans="1:15" ht="28.5" customHeight="1">
      <c r="A1" s="1" t="s">
        <v>0</v>
      </c>
      <c r="C1" s="3"/>
      <c r="E1" s="4"/>
      <c r="F1" s="4"/>
      <c r="G1" s="4"/>
      <c r="H1" s="4"/>
      <c r="I1" s="4"/>
      <c r="J1" s="4"/>
      <c r="K1" s="4"/>
      <c r="L1" s="5"/>
      <c r="M1" s="5"/>
      <c r="N1" s="5"/>
      <c r="O1" s="6"/>
    </row>
    <row r="2" ht="18.75" customHeight="1"/>
    <row r="3" ht="21.75" customHeight="1" thickBot="1">
      <c r="O3" s="8" t="s">
        <v>1</v>
      </c>
    </row>
    <row r="4" spans="1:15" ht="24.75" customHeight="1" thickTop="1">
      <c r="A4" s="9" t="s">
        <v>2</v>
      </c>
      <c r="B4" s="10"/>
      <c r="C4" s="11" t="s">
        <v>3</v>
      </c>
      <c r="D4" s="12"/>
      <c r="E4" s="13"/>
      <c r="F4" s="11" t="s">
        <v>4</v>
      </c>
      <c r="G4" s="12"/>
      <c r="H4" s="13"/>
      <c r="I4" s="11" t="s">
        <v>5</v>
      </c>
      <c r="J4" s="12"/>
      <c r="K4" s="13"/>
      <c r="L4" s="11" t="s">
        <v>6</v>
      </c>
      <c r="M4" s="14"/>
      <c r="N4" s="14"/>
      <c r="O4" s="14"/>
    </row>
    <row r="5" spans="1:15" ht="24.75" customHeight="1">
      <c r="A5" s="15"/>
      <c r="B5" s="16"/>
      <c r="C5" s="17" t="s">
        <v>7</v>
      </c>
      <c r="D5" s="17" t="s">
        <v>8</v>
      </c>
      <c r="E5" s="17" t="s">
        <v>9</v>
      </c>
      <c r="F5" s="17" t="s">
        <v>7</v>
      </c>
      <c r="G5" s="17" t="s">
        <v>8</v>
      </c>
      <c r="H5" s="17" t="s">
        <v>9</v>
      </c>
      <c r="I5" s="17" t="s">
        <v>7</v>
      </c>
      <c r="J5" s="17" t="s">
        <v>8</v>
      </c>
      <c r="K5" s="17" t="s">
        <v>9</v>
      </c>
      <c r="L5" s="17" t="s">
        <v>7</v>
      </c>
      <c r="M5" s="17" t="s">
        <v>10</v>
      </c>
      <c r="N5" s="17" t="s">
        <v>11</v>
      </c>
      <c r="O5" s="18" t="s">
        <v>12</v>
      </c>
    </row>
    <row r="6" spans="1:15" s="23" customFormat="1" ht="7.5" customHeight="1">
      <c r="A6" s="19"/>
      <c r="B6" s="20"/>
      <c r="C6" s="21"/>
      <c r="D6" s="22"/>
      <c r="E6" s="22"/>
      <c r="F6" s="20"/>
      <c r="G6" s="22"/>
      <c r="H6" s="22"/>
      <c r="I6" s="20"/>
      <c r="J6" s="20"/>
      <c r="K6" s="20"/>
      <c r="L6" s="20"/>
      <c r="M6" s="20"/>
      <c r="N6" s="20"/>
      <c r="O6" s="20"/>
    </row>
    <row r="7" spans="1:15" s="29" customFormat="1" ht="15" customHeight="1">
      <c r="A7" s="24" t="s">
        <v>7</v>
      </c>
      <c r="B7" s="25"/>
      <c r="C7" s="26">
        <f aca="true" t="shared" si="0" ref="C7:H7">SUM(C9:C18)</f>
        <v>485912</v>
      </c>
      <c r="D7" s="27">
        <f t="shared" si="0"/>
        <v>228778</v>
      </c>
      <c r="E7" s="27">
        <f t="shared" si="0"/>
        <v>257134</v>
      </c>
      <c r="F7" s="27">
        <f t="shared" si="0"/>
        <v>319561</v>
      </c>
      <c r="G7" s="27">
        <f t="shared" si="0"/>
        <v>150973</v>
      </c>
      <c r="H7" s="27">
        <f t="shared" si="0"/>
        <v>168588</v>
      </c>
      <c r="I7" s="28">
        <v>65.77</v>
      </c>
      <c r="J7" s="28">
        <v>65.99</v>
      </c>
      <c r="K7" s="28">
        <v>65.56</v>
      </c>
      <c r="L7" s="27">
        <f>SUM(L9:L18)</f>
        <v>311778</v>
      </c>
      <c r="M7" s="27">
        <f>SUM(M9:M18)</f>
        <v>158445</v>
      </c>
      <c r="N7" s="27">
        <f>SUM(N9:N18)</f>
        <v>132720</v>
      </c>
      <c r="O7" s="27">
        <f>SUM(O9:O18)</f>
        <v>20613</v>
      </c>
    </row>
    <row r="8" spans="1:15" s="37" customFormat="1" ht="7.5" customHeight="1">
      <c r="A8" s="30"/>
      <c r="B8" s="31"/>
      <c r="C8" s="32"/>
      <c r="D8" s="33"/>
      <c r="E8" s="33"/>
      <c r="F8" s="33"/>
      <c r="G8" s="33"/>
      <c r="H8" s="33"/>
      <c r="I8" s="34"/>
      <c r="J8" s="34"/>
      <c r="K8" s="35"/>
      <c r="L8" s="33"/>
      <c r="M8" s="36"/>
      <c r="N8" s="33"/>
      <c r="O8" s="33"/>
    </row>
    <row r="9" spans="1:15" s="44" customFormat="1" ht="16.5" customHeight="1">
      <c r="A9" s="38" t="s">
        <v>13</v>
      </c>
      <c r="B9" s="39"/>
      <c r="C9" s="40">
        <f>D9+E9</f>
        <v>158535</v>
      </c>
      <c r="D9" s="41">
        <v>75413</v>
      </c>
      <c r="E9" s="41">
        <v>83122</v>
      </c>
      <c r="F9" s="42">
        <f aca="true" t="shared" si="1" ref="F9:F18">G9+H9</f>
        <v>97714</v>
      </c>
      <c r="G9" s="41">
        <v>46701</v>
      </c>
      <c r="H9" s="41">
        <v>51013</v>
      </c>
      <c r="I9" s="43">
        <v>61.64</v>
      </c>
      <c r="J9" s="43">
        <v>61.93</v>
      </c>
      <c r="K9" s="43">
        <v>61.37</v>
      </c>
      <c r="L9" s="41">
        <f>SUM(M9:O9)</f>
        <v>95186</v>
      </c>
      <c r="M9" s="41">
        <v>48283</v>
      </c>
      <c r="N9" s="41">
        <v>39450</v>
      </c>
      <c r="O9" s="41">
        <v>7453</v>
      </c>
    </row>
    <row r="10" spans="1:15" s="44" customFormat="1" ht="16.5" customHeight="1">
      <c r="A10" s="38" t="s">
        <v>14</v>
      </c>
      <c r="B10" s="39"/>
      <c r="C10" s="40">
        <f aca="true" t="shared" si="2" ref="C10:C18">D10+E10</f>
        <v>120083</v>
      </c>
      <c r="D10" s="41">
        <v>56091</v>
      </c>
      <c r="E10" s="41">
        <v>63992</v>
      </c>
      <c r="F10" s="42">
        <f t="shared" si="1"/>
        <v>75762</v>
      </c>
      <c r="G10" s="41">
        <v>35620</v>
      </c>
      <c r="H10" s="41">
        <v>40142</v>
      </c>
      <c r="I10" s="43">
        <v>63.09</v>
      </c>
      <c r="J10" s="43">
        <v>63.5</v>
      </c>
      <c r="K10" s="43">
        <v>62.73</v>
      </c>
      <c r="L10" s="41">
        <f aca="true" t="shared" si="3" ref="L10:L18">SUM(M10:O10)</f>
        <v>74063</v>
      </c>
      <c r="M10" s="41">
        <v>37699</v>
      </c>
      <c r="N10" s="41">
        <v>31046</v>
      </c>
      <c r="O10" s="41">
        <v>5318</v>
      </c>
    </row>
    <row r="11" spans="1:15" s="44" customFormat="1" ht="16.5" customHeight="1">
      <c r="A11" s="38" t="s">
        <v>15</v>
      </c>
      <c r="B11" s="39"/>
      <c r="C11" s="40">
        <f t="shared" si="2"/>
        <v>41573</v>
      </c>
      <c r="D11" s="41">
        <v>19196</v>
      </c>
      <c r="E11" s="41">
        <v>22377</v>
      </c>
      <c r="F11" s="42">
        <f t="shared" si="1"/>
        <v>27404</v>
      </c>
      <c r="G11" s="41">
        <v>12719</v>
      </c>
      <c r="H11" s="41">
        <v>14685</v>
      </c>
      <c r="I11" s="43">
        <v>65.92</v>
      </c>
      <c r="J11" s="43">
        <v>66.26</v>
      </c>
      <c r="K11" s="43">
        <v>65.63</v>
      </c>
      <c r="L11" s="41">
        <f t="shared" si="3"/>
        <v>26742</v>
      </c>
      <c r="M11" s="41">
        <v>12804</v>
      </c>
      <c r="N11" s="41">
        <v>12630</v>
      </c>
      <c r="O11" s="41">
        <v>1308</v>
      </c>
    </row>
    <row r="12" spans="1:15" s="44" customFormat="1" ht="16.5" customHeight="1">
      <c r="A12" s="38" t="s">
        <v>16</v>
      </c>
      <c r="B12" s="39"/>
      <c r="C12" s="40">
        <f t="shared" si="2"/>
        <v>29530</v>
      </c>
      <c r="D12" s="41">
        <v>14129</v>
      </c>
      <c r="E12" s="41">
        <v>15401</v>
      </c>
      <c r="F12" s="42">
        <f t="shared" si="1"/>
        <v>18986</v>
      </c>
      <c r="G12" s="41">
        <v>9065</v>
      </c>
      <c r="H12" s="41">
        <v>9921</v>
      </c>
      <c r="I12" s="43">
        <v>64.29</v>
      </c>
      <c r="J12" s="43">
        <v>64.16</v>
      </c>
      <c r="K12" s="43">
        <v>64.42</v>
      </c>
      <c r="L12" s="41">
        <f t="shared" si="3"/>
        <v>18507</v>
      </c>
      <c r="M12" s="41">
        <v>10580</v>
      </c>
      <c r="N12" s="41">
        <v>6536</v>
      </c>
      <c r="O12" s="41">
        <v>1391</v>
      </c>
    </row>
    <row r="13" spans="1:15" s="44" customFormat="1" ht="16.5" customHeight="1">
      <c r="A13" s="38" t="s">
        <v>17</v>
      </c>
      <c r="B13" s="39"/>
      <c r="C13" s="40">
        <f t="shared" si="2"/>
        <v>10801</v>
      </c>
      <c r="D13" s="41">
        <v>5082</v>
      </c>
      <c r="E13" s="41">
        <v>5719</v>
      </c>
      <c r="F13" s="42">
        <f t="shared" si="1"/>
        <v>7186</v>
      </c>
      <c r="G13" s="41">
        <v>3407</v>
      </c>
      <c r="H13" s="41">
        <v>3779</v>
      </c>
      <c r="I13" s="43">
        <v>66.53</v>
      </c>
      <c r="J13" s="43">
        <v>67.04</v>
      </c>
      <c r="K13" s="43">
        <v>66.08</v>
      </c>
      <c r="L13" s="41">
        <f t="shared" si="3"/>
        <v>7001</v>
      </c>
      <c r="M13" s="41">
        <v>3796</v>
      </c>
      <c r="N13" s="41">
        <v>2723</v>
      </c>
      <c r="O13" s="41">
        <v>482</v>
      </c>
    </row>
    <row r="14" spans="1:15" s="44" customFormat="1" ht="12" customHeight="1" hidden="1">
      <c r="A14" s="38"/>
      <c r="B14" s="39"/>
      <c r="C14" s="40">
        <f t="shared" si="2"/>
        <v>0</v>
      </c>
      <c r="D14" s="41"/>
      <c r="E14" s="41"/>
      <c r="F14" s="42">
        <f t="shared" si="1"/>
        <v>0</v>
      </c>
      <c r="G14" s="41"/>
      <c r="H14" s="41"/>
      <c r="I14" s="43"/>
      <c r="J14" s="43"/>
      <c r="K14" s="43"/>
      <c r="L14" s="41">
        <f t="shared" si="3"/>
        <v>0</v>
      </c>
      <c r="M14" s="41"/>
      <c r="N14" s="41"/>
      <c r="O14" s="41"/>
    </row>
    <row r="15" spans="1:15" s="44" customFormat="1" ht="16.5" customHeight="1">
      <c r="A15" s="38" t="s">
        <v>18</v>
      </c>
      <c r="B15" s="39"/>
      <c r="C15" s="40">
        <f t="shared" si="2"/>
        <v>26526</v>
      </c>
      <c r="D15" s="41">
        <v>12495</v>
      </c>
      <c r="E15" s="41">
        <v>14031</v>
      </c>
      <c r="F15" s="42">
        <f t="shared" si="1"/>
        <v>19609</v>
      </c>
      <c r="G15" s="41">
        <v>9186</v>
      </c>
      <c r="H15" s="41">
        <v>10423</v>
      </c>
      <c r="I15" s="43">
        <v>73.92</v>
      </c>
      <c r="J15" s="43">
        <v>73.52</v>
      </c>
      <c r="K15" s="43">
        <v>74.29</v>
      </c>
      <c r="L15" s="41">
        <f t="shared" si="3"/>
        <v>19122</v>
      </c>
      <c r="M15" s="41">
        <v>10779</v>
      </c>
      <c r="N15" s="41">
        <v>7323</v>
      </c>
      <c r="O15" s="41">
        <v>1020</v>
      </c>
    </row>
    <row r="16" spans="1:15" s="44" customFormat="1" ht="16.5" customHeight="1">
      <c r="A16" s="38" t="s">
        <v>19</v>
      </c>
      <c r="B16" s="39"/>
      <c r="C16" s="40">
        <f t="shared" si="2"/>
        <v>49646</v>
      </c>
      <c r="D16" s="41">
        <v>23383</v>
      </c>
      <c r="E16" s="41">
        <v>26263</v>
      </c>
      <c r="F16" s="42">
        <f t="shared" si="1"/>
        <v>36712</v>
      </c>
      <c r="G16" s="41">
        <v>17215</v>
      </c>
      <c r="H16" s="41">
        <v>19497</v>
      </c>
      <c r="I16" s="43">
        <v>73.95</v>
      </c>
      <c r="J16" s="43">
        <v>73.62</v>
      </c>
      <c r="K16" s="43">
        <v>74.24</v>
      </c>
      <c r="L16" s="41">
        <f t="shared" si="3"/>
        <v>35720</v>
      </c>
      <c r="M16" s="41">
        <v>16711</v>
      </c>
      <c r="N16" s="41">
        <v>17342</v>
      </c>
      <c r="O16" s="41">
        <v>1667</v>
      </c>
    </row>
    <row r="17" spans="1:15" s="44" customFormat="1" ht="16.5" customHeight="1">
      <c r="A17" s="38" t="s">
        <v>20</v>
      </c>
      <c r="B17" s="39"/>
      <c r="C17" s="40">
        <f t="shared" si="2"/>
        <v>37744</v>
      </c>
      <c r="D17" s="41">
        <v>17666</v>
      </c>
      <c r="E17" s="41">
        <v>20078</v>
      </c>
      <c r="F17" s="42">
        <f t="shared" si="1"/>
        <v>27248</v>
      </c>
      <c r="G17" s="41">
        <v>12832</v>
      </c>
      <c r="H17" s="41">
        <v>14416</v>
      </c>
      <c r="I17" s="43">
        <v>72.19</v>
      </c>
      <c r="J17" s="43">
        <v>72.64</v>
      </c>
      <c r="K17" s="43">
        <v>71.8</v>
      </c>
      <c r="L17" s="41">
        <f t="shared" si="3"/>
        <v>26672</v>
      </c>
      <c r="M17" s="41">
        <v>13222</v>
      </c>
      <c r="N17" s="41">
        <v>11893</v>
      </c>
      <c r="O17" s="41">
        <v>1557</v>
      </c>
    </row>
    <row r="18" spans="1:15" s="44" customFormat="1" ht="16.5" customHeight="1">
      <c r="A18" s="38" t="s">
        <v>21</v>
      </c>
      <c r="B18" s="39"/>
      <c r="C18" s="40">
        <f t="shared" si="2"/>
        <v>11474</v>
      </c>
      <c r="D18" s="41">
        <v>5323</v>
      </c>
      <c r="E18" s="41">
        <v>6151</v>
      </c>
      <c r="F18" s="42">
        <f t="shared" si="1"/>
        <v>8940</v>
      </c>
      <c r="G18" s="41">
        <v>4228</v>
      </c>
      <c r="H18" s="41">
        <v>4712</v>
      </c>
      <c r="I18" s="43">
        <v>77.92</v>
      </c>
      <c r="J18" s="43">
        <v>79.43</v>
      </c>
      <c r="K18" s="43">
        <v>76.61</v>
      </c>
      <c r="L18" s="41">
        <f t="shared" si="3"/>
        <v>8765</v>
      </c>
      <c r="M18" s="41">
        <v>4571</v>
      </c>
      <c r="N18" s="41">
        <v>3777</v>
      </c>
      <c r="O18" s="41">
        <v>417</v>
      </c>
    </row>
    <row r="19" spans="1:15" s="44" customFormat="1" ht="7.5" customHeight="1" thickBot="1">
      <c r="A19" s="45"/>
      <c r="B19" s="46"/>
      <c r="C19" s="47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ht="14.25" thickTop="1">
      <c r="A20" s="48" t="s">
        <v>22</v>
      </c>
    </row>
    <row r="21" ht="13.5">
      <c r="J21" s="49"/>
    </row>
    <row r="26" ht="17.25">
      <c r="L26" s="50"/>
    </row>
  </sheetData>
  <mergeCells count="5">
    <mergeCell ref="L4:O4"/>
    <mergeCell ref="A4:A5"/>
    <mergeCell ref="C4:E4"/>
    <mergeCell ref="F4:H4"/>
    <mergeCell ref="I4:K4"/>
  </mergeCells>
  <printOptions/>
  <pageMargins left="0.33" right="0.26" top="0.73" bottom="0" header="2.96" footer="0.5118110236220472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2013-01-04T08:12:14Z</cp:lastPrinted>
  <dcterms:created xsi:type="dcterms:W3CDTF">2011-11-08T02:14:23Z</dcterms:created>
  <dcterms:modified xsi:type="dcterms:W3CDTF">2013-01-04T08:12:16Z</dcterms:modified>
  <cp:category/>
  <cp:version/>
  <cp:contentType/>
  <cp:contentStatus/>
</cp:coreProperties>
</file>