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85\share\01スポーツ振興担当\70指定管理\令和1（平成31）年度\HPデータ\01利用客数\"/>
    </mc:Choice>
  </mc:AlternateContent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28" i="1" l="1"/>
  <c r="D28" i="1" l="1"/>
  <c r="E28" i="1"/>
  <c r="F28" i="1"/>
  <c r="G28" i="1"/>
  <c r="H28" i="1"/>
  <c r="I28" i="1"/>
  <c r="J28" i="1"/>
  <c r="K28" i="1"/>
  <c r="M28" i="1"/>
  <c r="N28" i="1"/>
  <c r="O26" i="1"/>
  <c r="O27" i="1"/>
  <c r="C28" i="1"/>
  <c r="O24" i="1" l="1"/>
  <c r="O25" i="1"/>
  <c r="O23" i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 l="1"/>
  <c r="O4" i="1" l="1"/>
  <c r="O28" i="1" s="1"/>
</calcChain>
</file>

<file path=xl/sharedStrings.xml><?xml version="1.0" encoding="utf-8"?>
<sst xmlns="http://schemas.openxmlformats.org/spreadsheetml/2006/main" count="53" uniqueCount="32">
  <si>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</si>
  <si>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</si>
  <si>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</si>
  <si>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</si>
  <si>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</si>
  <si>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</si>
  <si>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</si>
  <si>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</si>
  <si>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</si>
  <si>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</si>
  <si>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</si>
  <si>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</si>
  <si>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</si>
  <si>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</si>
  <si>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</si>
  <si>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有料</t>
    <phoneticPr fontId="1"/>
  </si>
  <si>
    <t>減免</t>
    <phoneticPr fontId="1"/>
  </si>
  <si>
    <t>研修室</t>
    <rPh sb="0" eb="3">
      <t>ケンシュウシツ</t>
    </rPh>
    <phoneticPr fontId="1"/>
  </si>
  <si>
    <t>主道場</t>
    <rPh sb="0" eb="1">
      <t>シュ</t>
    </rPh>
    <rPh sb="1" eb="3">
      <t>ドウジョウ</t>
    </rPh>
    <phoneticPr fontId="1"/>
  </si>
  <si>
    <t>小道場</t>
    <rPh sb="0" eb="3">
      <t>ショウドウジョウ</t>
    </rPh>
    <phoneticPr fontId="1"/>
  </si>
  <si>
    <t>弓道場</t>
    <rPh sb="0" eb="2">
      <t>キュウドウ</t>
    </rPh>
    <rPh sb="2" eb="3">
      <t>ジョウ</t>
    </rPh>
    <phoneticPr fontId="1"/>
  </si>
  <si>
    <t>相撲場</t>
    <rPh sb="0" eb="2">
      <t>スモウ</t>
    </rPh>
    <rPh sb="2" eb="3">
      <t>ジョウ</t>
    </rPh>
    <phoneticPr fontId="1"/>
  </si>
  <si>
    <t>会議室</t>
    <rPh sb="0" eb="3">
      <t>カイギシツ</t>
    </rPh>
    <phoneticPr fontId="1"/>
  </si>
  <si>
    <t>師範室</t>
    <rPh sb="0" eb="2">
      <t>シハン</t>
    </rPh>
    <rPh sb="2" eb="3">
      <t>シツ</t>
    </rPh>
    <phoneticPr fontId="1"/>
  </si>
  <si>
    <t>一般利用</t>
    <rPh sb="0" eb="2">
      <t>イッパン</t>
    </rPh>
    <rPh sb="2" eb="4">
      <t>リヨウ</t>
    </rPh>
    <phoneticPr fontId="1"/>
  </si>
  <si>
    <t>設備使用</t>
    <rPh sb="0" eb="2">
      <t>セツビ</t>
    </rPh>
    <rPh sb="2" eb="4">
      <t>シヨウ</t>
    </rPh>
    <phoneticPr fontId="1"/>
  </si>
  <si>
    <t>武道教室</t>
    <rPh sb="0" eb="2">
      <t>ブドウ</t>
    </rPh>
    <rPh sb="2" eb="4">
      <t>キョウシツ</t>
    </rPh>
    <phoneticPr fontId="1"/>
  </si>
  <si>
    <t>（単位：人）</t>
  </si>
  <si>
    <t>無料</t>
    <rPh sb="0" eb="2">
      <t>ムリョウ</t>
    </rPh>
    <phoneticPr fontId="1"/>
  </si>
  <si>
    <t>イベント</t>
    <phoneticPr fontId="1"/>
  </si>
  <si>
    <t>武道館　令和元年度利用者数</t>
    <rPh sb="0" eb="3">
      <t>ブドウカン</t>
    </rPh>
    <rPh sb="4" eb="6">
      <t>レイワ</t>
    </rPh>
    <rPh sb="6" eb="7">
      <t>ガン</t>
    </rPh>
    <rPh sb="9" eb="11">
      <t>リヨウ</t>
    </rPh>
    <rPh sb="11" eb="12">
      <t>シャ</t>
    </rPh>
    <rPh sb="12" eb="13">
      <t>スウ</t>
    </rPh>
    <phoneticPr fontId="1"/>
  </si>
  <si>
    <t>エントランス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</si>
</sst>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3" fillId="0" borderId="7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tabSelected="1" view="pageBreakPreview" zoomScale="90" zoomScaleNormal="90" zoomScaleSheetLayoutView="90" workbookViewId="0">
      <selection activeCell="P14" sqref="P14:Q14"/>
    </sheetView>
  </sheetViews>
  <sheetFormatPr defaultColWidth="9" defaultRowHeight="13.5" x14ac:dyDescent="0.15"/>
  <cols>
    <col min="1" max="2" width="9" style="2"/>
    <col min="3" max="3" width="9.125" style="2" customWidth="1"/>
    <col min="4" max="14" width="9" style="2" customWidth="1"/>
    <col min="15" max="15" width="9.75" style="2" customWidth="1"/>
    <col min="16" max="16384" width="9" style="2"/>
  </cols>
  <sheetData>
    <row r="1" spans="1:15" x14ac:dyDescent="0.15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8" t="s">
        <v>27</v>
      </c>
    </row>
    <row r="3" spans="1:15" ht="16.5" customHeight="1" x14ac:dyDescent="0.15">
      <c r="A3" s="15" t="s">
        <v>0</v>
      </c>
      <c r="B3" s="15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15" t="s">
        <v>18</v>
      </c>
      <c r="B4" s="4" t="s">
        <v>15</v>
      </c>
      <c r="C4" s="5">
        <v>935</v>
      </c>
      <c r="D4" s="5">
        <v>1659</v>
      </c>
      <c r="E4" s="13">
        <v>4507</v>
      </c>
      <c r="F4" s="13">
        <v>3380</v>
      </c>
      <c r="G4" s="13">
        <v>935</v>
      </c>
      <c r="H4" s="13">
        <v>1993</v>
      </c>
      <c r="I4" s="13">
        <v>4185</v>
      </c>
      <c r="J4" s="13">
        <v>7465</v>
      </c>
      <c r="K4" s="13">
        <v>2499</v>
      </c>
      <c r="L4" s="13">
        <v>1812</v>
      </c>
      <c r="M4" s="13">
        <v>1819</v>
      </c>
      <c r="N4" s="13">
        <v>585</v>
      </c>
      <c r="O4" s="5">
        <f>SUM(C4:N4)</f>
        <v>31774</v>
      </c>
    </row>
    <row r="5" spans="1:15" ht="16.5" customHeight="1" x14ac:dyDescent="0.15">
      <c r="A5" s="15"/>
      <c r="B5" s="6" t="s">
        <v>16</v>
      </c>
      <c r="C5" s="5">
        <v>24</v>
      </c>
      <c r="D5" s="5">
        <v>440</v>
      </c>
      <c r="E5" s="13">
        <v>217</v>
      </c>
      <c r="F5" s="13">
        <v>424</v>
      </c>
      <c r="G5" s="13">
        <v>0</v>
      </c>
      <c r="H5" s="13">
        <v>300</v>
      </c>
      <c r="I5" s="13">
        <v>759</v>
      </c>
      <c r="J5" s="13">
        <v>0</v>
      </c>
      <c r="K5" s="13">
        <v>434</v>
      </c>
      <c r="L5" s="13">
        <v>0</v>
      </c>
      <c r="M5" s="13">
        <v>0</v>
      </c>
      <c r="N5" s="13">
        <v>10</v>
      </c>
      <c r="O5" s="5">
        <f t="shared" ref="O5" si="0">SUM(C5:N5)</f>
        <v>2608</v>
      </c>
    </row>
    <row r="6" spans="1:15" ht="16.5" customHeight="1" x14ac:dyDescent="0.15">
      <c r="A6" s="15" t="s">
        <v>19</v>
      </c>
      <c r="B6" s="7" t="s">
        <v>15</v>
      </c>
      <c r="C6" s="5">
        <v>1964</v>
      </c>
      <c r="D6" s="5">
        <v>2295</v>
      </c>
      <c r="E6" s="13">
        <v>1775</v>
      </c>
      <c r="F6" s="13">
        <v>2018</v>
      </c>
      <c r="G6" s="13">
        <v>1783</v>
      </c>
      <c r="H6" s="13">
        <v>1888</v>
      </c>
      <c r="I6" s="13">
        <v>1632</v>
      </c>
      <c r="J6" s="13">
        <v>1979</v>
      </c>
      <c r="K6" s="13">
        <v>2213</v>
      </c>
      <c r="L6" s="13">
        <v>1860</v>
      </c>
      <c r="M6" s="13">
        <v>2053</v>
      </c>
      <c r="N6" s="13">
        <v>1915</v>
      </c>
      <c r="O6" s="5">
        <f>SUM(C6:N6)</f>
        <v>23375</v>
      </c>
    </row>
    <row r="7" spans="1:15" ht="16.5" customHeight="1" x14ac:dyDescent="0.15">
      <c r="A7" s="15"/>
      <c r="B7" s="7" t="s">
        <v>16</v>
      </c>
      <c r="C7" s="5">
        <v>498</v>
      </c>
      <c r="D7" s="5">
        <v>207</v>
      </c>
      <c r="E7" s="13">
        <v>105</v>
      </c>
      <c r="F7" s="13">
        <v>341</v>
      </c>
      <c r="G7" s="13">
        <v>13</v>
      </c>
      <c r="H7" s="13">
        <v>26</v>
      </c>
      <c r="I7" s="13">
        <v>575</v>
      </c>
      <c r="J7" s="13">
        <v>237</v>
      </c>
      <c r="K7" s="13">
        <v>431</v>
      </c>
      <c r="L7" s="13">
        <v>64</v>
      </c>
      <c r="M7" s="13">
        <v>43</v>
      </c>
      <c r="N7" s="13">
        <v>64</v>
      </c>
      <c r="O7" s="5">
        <f t="shared" ref="O7" si="1">SUM(C7:N7)</f>
        <v>2604</v>
      </c>
    </row>
    <row r="8" spans="1:15" ht="16.5" customHeight="1" x14ac:dyDescent="0.15">
      <c r="A8" s="15" t="s">
        <v>20</v>
      </c>
      <c r="B8" s="7" t="s">
        <v>15</v>
      </c>
      <c r="C8" s="5">
        <v>445</v>
      </c>
      <c r="D8" s="5">
        <v>493</v>
      </c>
      <c r="E8" s="13">
        <v>525</v>
      </c>
      <c r="F8" s="13">
        <v>179</v>
      </c>
      <c r="G8" s="13">
        <v>519</v>
      </c>
      <c r="H8" s="13">
        <v>230</v>
      </c>
      <c r="I8" s="13">
        <v>306</v>
      </c>
      <c r="J8" s="13">
        <v>298</v>
      </c>
      <c r="K8" s="13">
        <v>40</v>
      </c>
      <c r="L8" s="13">
        <v>255</v>
      </c>
      <c r="M8" s="13">
        <v>494</v>
      </c>
      <c r="N8" s="13">
        <v>20</v>
      </c>
      <c r="O8" s="5">
        <f>SUM(C8:N8)</f>
        <v>3804</v>
      </c>
    </row>
    <row r="9" spans="1:15" ht="16.5" customHeight="1" x14ac:dyDescent="0.15">
      <c r="A9" s="15"/>
      <c r="B9" s="7" t="s">
        <v>16</v>
      </c>
      <c r="C9" s="5">
        <v>0</v>
      </c>
      <c r="D9" s="5">
        <v>1050</v>
      </c>
      <c r="E9" s="13">
        <v>20</v>
      </c>
      <c r="F9" s="13">
        <v>0</v>
      </c>
      <c r="G9" s="13">
        <v>20</v>
      </c>
      <c r="H9" s="13">
        <v>18</v>
      </c>
      <c r="I9" s="13">
        <v>795</v>
      </c>
      <c r="J9" s="13">
        <v>40</v>
      </c>
      <c r="K9" s="13">
        <v>4</v>
      </c>
      <c r="L9" s="13">
        <v>0</v>
      </c>
      <c r="M9" s="13">
        <v>48</v>
      </c>
      <c r="N9" s="13">
        <v>7</v>
      </c>
      <c r="O9" s="5">
        <f t="shared" ref="O9" si="2">SUM(C9:N9)</f>
        <v>2002</v>
      </c>
    </row>
    <row r="10" spans="1:15" ht="16.5" customHeight="1" x14ac:dyDescent="0.15">
      <c r="A10" s="15" t="s">
        <v>21</v>
      </c>
      <c r="B10" s="7" t="s">
        <v>15</v>
      </c>
      <c r="C10" s="5">
        <v>0</v>
      </c>
      <c r="D10" s="5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5">
        <f>SUM(C10:N10)</f>
        <v>0</v>
      </c>
    </row>
    <row r="11" spans="1:15" ht="16.5" customHeight="1" x14ac:dyDescent="0.15">
      <c r="A11" s="15"/>
      <c r="B11" s="7" t="s">
        <v>16</v>
      </c>
      <c r="C11" s="5">
        <v>0</v>
      </c>
      <c r="D11" s="5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5">
        <f t="shared" ref="O11" si="3">SUM(C11:N11)</f>
        <v>0</v>
      </c>
    </row>
    <row r="12" spans="1:15" ht="16.5" customHeight="1" x14ac:dyDescent="0.15">
      <c r="A12" s="15" t="s">
        <v>17</v>
      </c>
      <c r="B12" s="7" t="s">
        <v>15</v>
      </c>
      <c r="C12" s="5">
        <v>951</v>
      </c>
      <c r="D12" s="5">
        <v>923</v>
      </c>
      <c r="E12" s="13">
        <v>944</v>
      </c>
      <c r="F12" s="13">
        <v>894</v>
      </c>
      <c r="G12" s="13">
        <v>928</v>
      </c>
      <c r="H12" s="13">
        <v>889</v>
      </c>
      <c r="I12" s="13">
        <v>856</v>
      </c>
      <c r="J12" s="13">
        <v>1094</v>
      </c>
      <c r="K12" s="13">
        <v>1089</v>
      </c>
      <c r="L12" s="13">
        <v>1014</v>
      </c>
      <c r="M12" s="13">
        <v>1018</v>
      </c>
      <c r="N12" s="13">
        <v>810</v>
      </c>
      <c r="O12" s="5">
        <f>SUM(C12:N12)</f>
        <v>11410</v>
      </c>
    </row>
    <row r="13" spans="1:15" ht="16.5" customHeight="1" x14ac:dyDescent="0.15">
      <c r="A13" s="15"/>
      <c r="B13" s="7" t="s">
        <v>16</v>
      </c>
      <c r="C13" s="5">
        <v>0</v>
      </c>
      <c r="D13" s="5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2</v>
      </c>
      <c r="M13" s="13">
        <v>18</v>
      </c>
      <c r="N13" s="13">
        <v>0</v>
      </c>
      <c r="O13" s="5">
        <f t="shared" ref="O13" si="4">SUM(C13:N13)</f>
        <v>20</v>
      </c>
    </row>
    <row r="14" spans="1:15" ht="16.5" customHeight="1" x14ac:dyDescent="0.15">
      <c r="A14" s="15" t="s">
        <v>22</v>
      </c>
      <c r="B14" s="7" t="s">
        <v>15</v>
      </c>
      <c r="C14" s="5">
        <v>658</v>
      </c>
      <c r="D14" s="5">
        <v>881</v>
      </c>
      <c r="E14" s="13">
        <v>685</v>
      </c>
      <c r="F14" s="13">
        <v>828</v>
      </c>
      <c r="G14" s="13">
        <v>863</v>
      </c>
      <c r="H14" s="13">
        <v>1187</v>
      </c>
      <c r="I14" s="13">
        <v>916</v>
      </c>
      <c r="J14" s="13">
        <v>977</v>
      </c>
      <c r="K14" s="13">
        <v>515</v>
      </c>
      <c r="L14" s="13">
        <v>940</v>
      </c>
      <c r="M14" s="13">
        <v>765</v>
      </c>
      <c r="N14" s="13">
        <v>204</v>
      </c>
      <c r="O14" s="5">
        <f>SUM(C14:N14)</f>
        <v>9419</v>
      </c>
    </row>
    <row r="15" spans="1:15" ht="16.5" customHeight="1" x14ac:dyDescent="0.15">
      <c r="A15" s="15"/>
      <c r="B15" s="7" t="s">
        <v>16</v>
      </c>
      <c r="C15" s="5">
        <v>0</v>
      </c>
      <c r="D15" s="5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5">
        <f t="shared" ref="O15" si="5">SUM(C15:N15)</f>
        <v>0</v>
      </c>
    </row>
    <row r="16" spans="1:15" ht="16.5" customHeight="1" x14ac:dyDescent="0.15">
      <c r="A16" s="15" t="s">
        <v>23</v>
      </c>
      <c r="B16" s="7" t="s">
        <v>15</v>
      </c>
      <c r="C16" s="5">
        <v>353</v>
      </c>
      <c r="D16" s="5">
        <v>343</v>
      </c>
      <c r="E16" s="13">
        <v>385</v>
      </c>
      <c r="F16" s="13">
        <v>381</v>
      </c>
      <c r="G16" s="13">
        <v>416</v>
      </c>
      <c r="H16" s="13">
        <v>420</v>
      </c>
      <c r="I16" s="13">
        <v>335</v>
      </c>
      <c r="J16" s="13">
        <v>446</v>
      </c>
      <c r="K16" s="13">
        <v>333</v>
      </c>
      <c r="L16" s="13">
        <v>343</v>
      </c>
      <c r="M16" s="13">
        <v>384</v>
      </c>
      <c r="N16" s="13">
        <v>262</v>
      </c>
      <c r="O16" s="5">
        <f>SUM(C16:N16)</f>
        <v>4401</v>
      </c>
    </row>
    <row r="17" spans="1:15" ht="16.5" customHeight="1" x14ac:dyDescent="0.15">
      <c r="A17" s="15"/>
      <c r="B17" s="7" t="s">
        <v>16</v>
      </c>
      <c r="C17" s="5">
        <v>0</v>
      </c>
      <c r="D17" s="5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5">
        <f t="shared" ref="O17" si="6">SUM(C17:N17)</f>
        <v>0</v>
      </c>
    </row>
    <row r="18" spans="1:15" ht="16.5" customHeight="1" x14ac:dyDescent="0.15">
      <c r="A18" s="15" t="s">
        <v>24</v>
      </c>
      <c r="B18" s="7" t="s">
        <v>15</v>
      </c>
      <c r="C18" s="5">
        <v>164</v>
      </c>
      <c r="D18" s="5">
        <v>192</v>
      </c>
      <c r="E18" s="13">
        <v>178</v>
      </c>
      <c r="F18" s="13">
        <v>180</v>
      </c>
      <c r="G18" s="13">
        <v>183</v>
      </c>
      <c r="H18" s="13">
        <v>213</v>
      </c>
      <c r="I18" s="13">
        <v>233</v>
      </c>
      <c r="J18" s="13">
        <v>178</v>
      </c>
      <c r="K18" s="13">
        <v>164</v>
      </c>
      <c r="L18" s="13">
        <v>150</v>
      </c>
      <c r="M18" s="13">
        <v>164</v>
      </c>
      <c r="N18" s="13">
        <v>232</v>
      </c>
      <c r="O18" s="5">
        <f>SUM(C18:N18)</f>
        <v>2231</v>
      </c>
    </row>
    <row r="19" spans="1:15" ht="16.5" customHeight="1" x14ac:dyDescent="0.15">
      <c r="A19" s="15"/>
      <c r="B19" s="7" t="s">
        <v>16</v>
      </c>
      <c r="C19" s="5">
        <v>98</v>
      </c>
      <c r="D19" s="5">
        <v>95</v>
      </c>
      <c r="E19" s="13">
        <v>139</v>
      </c>
      <c r="F19" s="13">
        <v>110</v>
      </c>
      <c r="G19" s="13">
        <v>134</v>
      </c>
      <c r="H19" s="13">
        <v>70</v>
      </c>
      <c r="I19" s="13">
        <v>120</v>
      </c>
      <c r="J19" s="13">
        <v>126</v>
      </c>
      <c r="K19" s="13">
        <v>100</v>
      </c>
      <c r="L19" s="13">
        <v>86</v>
      </c>
      <c r="M19" s="13">
        <v>86</v>
      </c>
      <c r="N19" s="13">
        <v>321</v>
      </c>
      <c r="O19" s="5">
        <f t="shared" ref="O19" si="7">SUM(C19:N19)</f>
        <v>1485</v>
      </c>
    </row>
    <row r="20" spans="1:15" ht="16.5" customHeight="1" x14ac:dyDescent="0.15">
      <c r="A20" s="15" t="s">
        <v>25</v>
      </c>
      <c r="B20" s="7" t="s">
        <v>15</v>
      </c>
      <c r="C20" s="5">
        <v>9</v>
      </c>
      <c r="D20" s="5">
        <v>17</v>
      </c>
      <c r="E20" s="13">
        <v>17</v>
      </c>
      <c r="F20" s="13">
        <v>12</v>
      </c>
      <c r="G20" s="13">
        <v>42</v>
      </c>
      <c r="H20" s="13">
        <v>15</v>
      </c>
      <c r="I20" s="13">
        <v>9</v>
      </c>
      <c r="J20" s="13">
        <v>7</v>
      </c>
      <c r="K20" s="13">
        <v>8</v>
      </c>
      <c r="L20" s="13">
        <v>8</v>
      </c>
      <c r="M20" s="13">
        <v>6</v>
      </c>
      <c r="N20" s="13">
        <v>11</v>
      </c>
      <c r="O20" s="5">
        <f>SUM(C20:N20)</f>
        <v>161</v>
      </c>
    </row>
    <row r="21" spans="1:15" ht="16.5" customHeight="1" x14ac:dyDescent="0.15">
      <c r="A21" s="15"/>
      <c r="B21" s="7" t="s">
        <v>16</v>
      </c>
      <c r="C21" s="5">
        <v>0</v>
      </c>
      <c r="D21" s="5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5">
        <f t="shared" ref="O21" si="8">SUM(C21:N21)</f>
        <v>0</v>
      </c>
    </row>
    <row r="22" spans="1:15" ht="16.5" customHeight="1" x14ac:dyDescent="0.15">
      <c r="A22" s="15" t="s">
        <v>26</v>
      </c>
      <c r="B22" s="7" t="s">
        <v>15</v>
      </c>
      <c r="C22" s="5">
        <v>567</v>
      </c>
      <c r="D22" s="5">
        <v>777</v>
      </c>
      <c r="E22" s="13">
        <v>682</v>
      </c>
      <c r="F22" s="13">
        <v>798</v>
      </c>
      <c r="G22" s="13">
        <v>625</v>
      </c>
      <c r="H22" s="13">
        <v>736</v>
      </c>
      <c r="I22" s="13">
        <v>757</v>
      </c>
      <c r="J22" s="13">
        <v>789</v>
      </c>
      <c r="K22" s="13">
        <v>560</v>
      </c>
      <c r="L22" s="13">
        <v>659</v>
      </c>
      <c r="M22" s="13">
        <v>683</v>
      </c>
      <c r="N22" s="13">
        <v>92</v>
      </c>
      <c r="O22" s="5">
        <f>SUM(C22:N22)</f>
        <v>7725</v>
      </c>
    </row>
    <row r="23" spans="1:15" ht="16.5" customHeight="1" x14ac:dyDescent="0.15">
      <c r="A23" s="15"/>
      <c r="B23" s="10" t="s">
        <v>16</v>
      </c>
      <c r="C23" s="5">
        <v>0</v>
      </c>
      <c r="D23" s="5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5">
        <f>SUM(C23:N23)</f>
        <v>0</v>
      </c>
    </row>
    <row r="24" spans="1:15" ht="16.5" customHeight="1" x14ac:dyDescent="0.15">
      <c r="A24" s="17" t="s">
        <v>29</v>
      </c>
      <c r="B24" s="11" t="s">
        <v>15</v>
      </c>
      <c r="C24" s="12">
        <v>0</v>
      </c>
      <c r="D24" s="12">
        <v>0</v>
      </c>
      <c r="E24" s="12">
        <v>32</v>
      </c>
      <c r="F24" s="12">
        <v>0</v>
      </c>
      <c r="G24" s="14">
        <v>0</v>
      </c>
      <c r="H24" s="12">
        <v>479</v>
      </c>
      <c r="I24" s="12">
        <v>0</v>
      </c>
      <c r="J24" s="12">
        <v>0</v>
      </c>
      <c r="K24" s="12">
        <v>275</v>
      </c>
      <c r="L24" s="12">
        <v>0</v>
      </c>
      <c r="M24" s="13">
        <v>0</v>
      </c>
      <c r="N24" s="13">
        <v>0</v>
      </c>
      <c r="O24" s="5">
        <f t="shared" ref="O24:O27" si="9">SUM(C24:N24)</f>
        <v>786</v>
      </c>
    </row>
    <row r="25" spans="1:15" ht="16.5" customHeight="1" x14ac:dyDescent="0.15">
      <c r="A25" s="18"/>
      <c r="B25" s="11" t="s">
        <v>28</v>
      </c>
      <c r="C25" s="12">
        <v>25</v>
      </c>
      <c r="D25" s="12">
        <v>0</v>
      </c>
      <c r="E25" s="12">
        <v>0</v>
      </c>
      <c r="F25" s="12">
        <v>25</v>
      </c>
      <c r="G25" s="14">
        <v>0</v>
      </c>
      <c r="H25" s="12">
        <v>0</v>
      </c>
      <c r="I25" s="12">
        <v>1195</v>
      </c>
      <c r="J25" s="12">
        <v>0</v>
      </c>
      <c r="K25" s="12">
        <v>0</v>
      </c>
      <c r="L25" s="12">
        <v>1200</v>
      </c>
      <c r="M25" s="13">
        <v>0</v>
      </c>
      <c r="N25" s="13">
        <v>0</v>
      </c>
      <c r="O25" s="5">
        <f t="shared" si="9"/>
        <v>2445</v>
      </c>
    </row>
    <row r="26" spans="1:15" ht="16.5" customHeight="1" x14ac:dyDescent="0.15">
      <c r="A26" s="19" t="s">
        <v>31</v>
      </c>
      <c r="B26" s="11" t="s">
        <v>15</v>
      </c>
      <c r="C26" s="12">
        <v>0</v>
      </c>
      <c r="D26" s="12">
        <v>0</v>
      </c>
      <c r="E26" s="12">
        <v>8</v>
      </c>
      <c r="F26" s="12">
        <v>0</v>
      </c>
      <c r="G26" s="14">
        <v>0</v>
      </c>
      <c r="H26" s="12">
        <v>0</v>
      </c>
      <c r="I26" s="12">
        <v>2</v>
      </c>
      <c r="J26" s="12">
        <v>0</v>
      </c>
      <c r="K26" s="12">
        <v>0</v>
      </c>
      <c r="L26" s="12">
        <v>0</v>
      </c>
      <c r="M26" s="13">
        <v>5</v>
      </c>
      <c r="N26" s="13">
        <v>0</v>
      </c>
      <c r="O26" s="5">
        <f t="shared" si="9"/>
        <v>15</v>
      </c>
    </row>
    <row r="27" spans="1:15" ht="16.5" customHeight="1" x14ac:dyDescent="0.15">
      <c r="A27" s="20"/>
      <c r="B27" s="11" t="s">
        <v>28</v>
      </c>
      <c r="C27" s="12">
        <v>0</v>
      </c>
      <c r="D27" s="12">
        <v>0</v>
      </c>
      <c r="E27" s="12">
        <v>0</v>
      </c>
      <c r="F27" s="12">
        <v>0</v>
      </c>
      <c r="G27" s="14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3">
        <v>0</v>
      </c>
      <c r="N27" s="13">
        <v>0</v>
      </c>
      <c r="O27" s="5">
        <f t="shared" si="9"/>
        <v>0</v>
      </c>
    </row>
    <row r="28" spans="1:15" ht="16.5" customHeight="1" x14ac:dyDescent="0.15">
      <c r="A28" s="15" t="s">
        <v>14</v>
      </c>
      <c r="B28" s="16"/>
      <c r="C28" s="5">
        <f>SUM(C4:C27)</f>
        <v>6691</v>
      </c>
      <c r="D28" s="5">
        <f t="shared" ref="D28:N28" si="10">SUM(D4:D27)</f>
        <v>9372</v>
      </c>
      <c r="E28" s="5">
        <f t="shared" si="10"/>
        <v>10219</v>
      </c>
      <c r="F28" s="5">
        <f t="shared" si="10"/>
        <v>9570</v>
      </c>
      <c r="G28" s="5">
        <f t="shared" si="10"/>
        <v>6461</v>
      </c>
      <c r="H28" s="5">
        <f t="shared" si="10"/>
        <v>8464</v>
      </c>
      <c r="I28" s="5">
        <f t="shared" si="10"/>
        <v>12675</v>
      </c>
      <c r="J28" s="5">
        <f t="shared" si="10"/>
        <v>13636</v>
      </c>
      <c r="K28" s="5">
        <f t="shared" si="10"/>
        <v>8665</v>
      </c>
      <c r="L28" s="5">
        <f>SUM(L4:L27)</f>
        <v>8393</v>
      </c>
      <c r="M28" s="5">
        <f t="shared" si="10"/>
        <v>7586</v>
      </c>
      <c r="N28" s="5">
        <f t="shared" si="10"/>
        <v>4533</v>
      </c>
      <c r="O28" s="5">
        <f>SUM(O4:O27)</f>
        <v>106265</v>
      </c>
    </row>
    <row r="30" spans="1:15" x14ac:dyDescent="0.15">
      <c r="G30" s="9"/>
    </row>
  </sheetData>
  <mergeCells count="14">
    <mergeCell ref="A28:B28"/>
    <mergeCell ref="A3:B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2018-05-01T06:24:39Z</cp:lastPrinted>
  <dcterms:created xsi:type="dcterms:W3CDTF">2014-07-30T09:30:56Z</dcterms:created>
  <dcterms:modified xsi:type="dcterms:W3CDTF">2020-04-16T07:19:05Z</dcterms:modified>
</cp:coreProperties>
</file>