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2年度\13月報告書、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52511"/>
</workbook>
</file>

<file path=xl/calcChain.xml><?xml version="1.0" encoding="utf-8"?>
<calcChain xmlns="http://schemas.openxmlformats.org/spreadsheetml/2006/main">
  <c r="V27" i="1" l="1"/>
  <c r="R27" i="1"/>
  <c r="R26" i="1"/>
  <c r="T27" i="1"/>
  <c r="V26" i="1"/>
  <c r="T26" i="1"/>
  <c r="O23" i="1"/>
  <c r="O22" i="1"/>
  <c r="O21" i="1"/>
  <c r="O20" i="1"/>
  <c r="L28" i="1" l="1"/>
  <c r="D28" i="1" l="1"/>
  <c r="E28" i="1"/>
  <c r="F28" i="1"/>
  <c r="G28" i="1"/>
  <c r="H28" i="1"/>
  <c r="I28" i="1"/>
  <c r="J28" i="1"/>
  <c r="K28" i="1"/>
  <c r="M28" i="1"/>
  <c r="N28" i="1"/>
  <c r="C28" i="1"/>
  <c r="O26" i="1" l="1"/>
  <c r="O27" i="1"/>
  <c r="O25" i="1" l="1"/>
  <c r="O24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O28" i="1" s="1"/>
</calcChain>
</file>

<file path=xl/sharedStrings.xml><?xml version="1.0" encoding="utf-8"?>
<sst xmlns="http://schemas.openxmlformats.org/spreadsheetml/2006/main" count="59" uniqueCount="36">
  <si>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</si>
  <si>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</si>
  <si>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</si>
  <si>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</si>
  <si>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</si>
  <si>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</si>
  <si>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</si>
  <si>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</si>
  <si>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</si>
  <si>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</si>
  <si>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</si>
  <si>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</si>
  <si>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</si>
  <si>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</si>
  <si>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</si>
  <si>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</si>
  <si>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</si>
  <si>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</si>
  <si>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</si>
  <si>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</si>
  <si>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</si>
  <si>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</si>
  <si>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</si>
  <si>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</si>
  <si>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</si>
  <si>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</si>
  <si>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</si>
  <si>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</si>
  <si>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無料</t>
    <rPh sb="0" eb="2">
      <t>ムリョウ</t>
    </rPh>
    <phoneticPr fontId="1"/>
  </si>
  <si>
    <t>イベント</t>
    <phoneticPr fontId="1"/>
  </si>
  <si>
    <t>エントランス</t>
    <phoneticPr fontId="1"/>
  </si>
  <si>
    <t>県立武道館　令和２年度利用者数</t>
    <rPh sb="0" eb="2">
      <t>ケンリツ</t>
    </rPh>
    <rPh sb="2" eb="5">
      <t>ブドウカン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</si>
  <si>
    <t>有料</t>
    <rPh sb="0" eb="2">
      <t>ユウリョウ</t>
    </rPh>
    <phoneticPr fontId="1"/>
  </si>
  <si>
    <t>減免</t>
    <rPh sb="0" eb="2">
      <t>ゲンメン</t>
    </rPh>
    <phoneticPr fontId="1"/>
  </si>
  <si>
    <t>個人</t>
    <rPh sb="0" eb="2">
      <t>コジン</t>
    </rPh>
    <phoneticPr fontId="1"/>
  </si>
  <si>
    <t>設備</t>
    <rPh sb="0" eb="2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</si>
</sst>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view="pageBreakPreview" zoomScale="90" zoomScaleNormal="90" zoomScaleSheetLayoutView="90" workbookViewId="0">
      <selection activeCell="N29" sqref="N29"/>
    </sheetView>
  </sheetViews>
  <sheetFormatPr defaultColWidth="9" defaultRowHeight="13.5" x14ac:dyDescent="0.15"/>
  <cols>
    <col min="1" max="2" width="9" style="2"/>
    <col min="3" max="3" width="9.125" style="2" customWidth="1"/>
    <col min="4" max="14" width="9" style="2" customWidth="1"/>
    <col min="15" max="15" width="9.75" style="2" customWidth="1"/>
    <col min="16" max="16384" width="9" style="2"/>
  </cols>
  <sheetData>
    <row r="1" spans="1:15" x14ac:dyDescent="0.1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27</v>
      </c>
    </row>
    <row r="3" spans="1:15" ht="16.5" customHeight="1" x14ac:dyDescent="0.15">
      <c r="A3" s="17" t="s">
        <v>0</v>
      </c>
      <c r="B3" s="1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17" t="s">
        <v>18</v>
      </c>
      <c r="B4" s="4" t="s">
        <v>15</v>
      </c>
      <c r="C4" s="5">
        <v>329</v>
      </c>
      <c r="D4" s="5">
        <v>330</v>
      </c>
      <c r="E4" s="13">
        <v>840</v>
      </c>
      <c r="F4" s="13">
        <v>856</v>
      </c>
      <c r="G4" s="13">
        <v>811</v>
      </c>
      <c r="H4" s="13">
        <v>1523</v>
      </c>
      <c r="I4" s="13">
        <v>977</v>
      </c>
      <c r="J4" s="13">
        <v>2092</v>
      </c>
      <c r="K4" s="13">
        <v>608</v>
      </c>
      <c r="L4" s="13">
        <v>666</v>
      </c>
      <c r="M4" s="13">
        <v>1378</v>
      </c>
      <c r="N4" s="13">
        <v>1447</v>
      </c>
      <c r="O4" s="5">
        <f>SUM(C4:N4)</f>
        <v>11857</v>
      </c>
    </row>
    <row r="5" spans="1:15" ht="16.5" customHeight="1" x14ac:dyDescent="0.15">
      <c r="A5" s="17"/>
      <c r="B5" s="6" t="s">
        <v>16</v>
      </c>
      <c r="C5" s="5">
        <v>0</v>
      </c>
      <c r="D5" s="5">
        <v>0</v>
      </c>
      <c r="E5" s="13">
        <v>0</v>
      </c>
      <c r="F5" s="13">
        <v>230</v>
      </c>
      <c r="G5" s="13">
        <v>0</v>
      </c>
      <c r="H5" s="13">
        <v>14</v>
      </c>
      <c r="I5" s="13">
        <v>208</v>
      </c>
      <c r="J5" s="13">
        <v>496</v>
      </c>
      <c r="K5" s="13">
        <v>258</v>
      </c>
      <c r="L5" s="13">
        <v>20</v>
      </c>
      <c r="M5" s="13">
        <v>0</v>
      </c>
      <c r="N5" s="13">
        <v>6</v>
      </c>
      <c r="O5" s="5">
        <f t="shared" ref="O5" si="0">SUM(C5:N5)</f>
        <v>1232</v>
      </c>
    </row>
    <row r="6" spans="1:15" ht="16.5" customHeight="1" x14ac:dyDescent="0.15">
      <c r="A6" s="17" t="s">
        <v>19</v>
      </c>
      <c r="B6" s="7" t="s">
        <v>15</v>
      </c>
      <c r="C6" s="5">
        <v>723</v>
      </c>
      <c r="D6" s="5">
        <v>648</v>
      </c>
      <c r="E6" s="13">
        <v>1502</v>
      </c>
      <c r="F6" s="13">
        <v>1625</v>
      </c>
      <c r="G6" s="13">
        <v>1421</v>
      </c>
      <c r="H6" s="13">
        <v>1766</v>
      </c>
      <c r="I6" s="13">
        <v>1997</v>
      </c>
      <c r="J6" s="13">
        <v>2140</v>
      </c>
      <c r="K6" s="13">
        <v>1737</v>
      </c>
      <c r="L6" s="13">
        <v>1034</v>
      </c>
      <c r="M6" s="13">
        <v>1918</v>
      </c>
      <c r="N6" s="13">
        <v>2058</v>
      </c>
      <c r="O6" s="5">
        <f>SUM(C6:N6)</f>
        <v>18569</v>
      </c>
    </row>
    <row r="7" spans="1:15" ht="16.5" customHeight="1" x14ac:dyDescent="0.15">
      <c r="A7" s="17"/>
      <c r="B7" s="7" t="s">
        <v>16</v>
      </c>
      <c r="C7" s="5">
        <v>42</v>
      </c>
      <c r="D7" s="5">
        <v>23</v>
      </c>
      <c r="E7" s="13">
        <v>73</v>
      </c>
      <c r="F7" s="13">
        <v>47</v>
      </c>
      <c r="G7" s="13">
        <v>139</v>
      </c>
      <c r="H7" s="13">
        <v>93</v>
      </c>
      <c r="I7" s="13">
        <v>163</v>
      </c>
      <c r="J7" s="13">
        <v>50</v>
      </c>
      <c r="K7" s="13">
        <v>248</v>
      </c>
      <c r="L7" s="13">
        <v>57</v>
      </c>
      <c r="M7" s="13">
        <v>126</v>
      </c>
      <c r="N7" s="13">
        <v>168</v>
      </c>
      <c r="O7" s="5">
        <f t="shared" ref="O7" si="1">SUM(C7:N7)</f>
        <v>1229</v>
      </c>
    </row>
    <row r="8" spans="1:15" ht="16.5" customHeight="1" x14ac:dyDescent="0.15">
      <c r="A8" s="17" t="s">
        <v>20</v>
      </c>
      <c r="B8" s="7" t="s">
        <v>15</v>
      </c>
      <c r="C8" s="5">
        <v>3</v>
      </c>
      <c r="D8" s="5">
        <v>10</v>
      </c>
      <c r="E8" s="13">
        <v>27</v>
      </c>
      <c r="F8" s="13">
        <v>65</v>
      </c>
      <c r="G8" s="13">
        <v>118</v>
      </c>
      <c r="H8" s="13">
        <v>184</v>
      </c>
      <c r="I8" s="13">
        <v>81</v>
      </c>
      <c r="J8" s="13">
        <v>113</v>
      </c>
      <c r="K8" s="13">
        <v>51</v>
      </c>
      <c r="L8" s="13">
        <v>46</v>
      </c>
      <c r="M8" s="13">
        <v>246</v>
      </c>
      <c r="N8" s="13">
        <v>212</v>
      </c>
      <c r="O8" s="5">
        <f>SUM(C8:N8)</f>
        <v>1156</v>
      </c>
    </row>
    <row r="9" spans="1:15" ht="16.5" customHeight="1" x14ac:dyDescent="0.15">
      <c r="A9" s="17"/>
      <c r="B9" s="7" t="s">
        <v>16</v>
      </c>
      <c r="C9" s="5">
        <v>0</v>
      </c>
      <c r="D9" s="5">
        <v>0</v>
      </c>
      <c r="E9" s="13">
        <v>0</v>
      </c>
      <c r="F9" s="13">
        <v>0</v>
      </c>
      <c r="G9" s="13">
        <v>0</v>
      </c>
      <c r="H9" s="13">
        <v>0</v>
      </c>
      <c r="I9" s="13">
        <v>405</v>
      </c>
      <c r="J9" s="13">
        <v>36</v>
      </c>
      <c r="K9" s="13">
        <v>0</v>
      </c>
      <c r="L9" s="13">
        <v>0</v>
      </c>
      <c r="M9" s="13">
        <v>8</v>
      </c>
      <c r="N9" s="13">
        <v>0</v>
      </c>
      <c r="O9" s="5">
        <f t="shared" ref="O9" si="2">SUM(C9:N9)</f>
        <v>449</v>
      </c>
    </row>
    <row r="10" spans="1:15" ht="16.5" customHeight="1" x14ac:dyDescent="0.15">
      <c r="A10" s="17" t="s">
        <v>21</v>
      </c>
      <c r="B10" s="7" t="s">
        <v>15</v>
      </c>
      <c r="C10" s="5">
        <v>0</v>
      </c>
      <c r="D10" s="5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>
        <f>SUM(C10:N10)</f>
        <v>0</v>
      </c>
    </row>
    <row r="11" spans="1:15" ht="16.5" customHeight="1" x14ac:dyDescent="0.15">
      <c r="A11" s="17"/>
      <c r="B11" s="7" t="s">
        <v>16</v>
      </c>
      <c r="C11" s="5">
        <v>0</v>
      </c>
      <c r="D11" s="5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>
        <f t="shared" ref="O11" si="3">SUM(C11:N11)</f>
        <v>0</v>
      </c>
    </row>
    <row r="12" spans="1:15" ht="16.5" customHeight="1" x14ac:dyDescent="0.15">
      <c r="A12" s="17" t="s">
        <v>17</v>
      </c>
      <c r="B12" s="7" t="s">
        <v>15</v>
      </c>
      <c r="C12" s="5">
        <v>273</v>
      </c>
      <c r="D12" s="5">
        <v>145</v>
      </c>
      <c r="E12" s="13">
        <v>528</v>
      </c>
      <c r="F12" s="13">
        <v>597</v>
      </c>
      <c r="G12" s="13">
        <v>501</v>
      </c>
      <c r="H12" s="13">
        <v>502</v>
      </c>
      <c r="I12" s="13">
        <v>549</v>
      </c>
      <c r="J12" s="13">
        <v>670</v>
      </c>
      <c r="K12" s="13">
        <v>718</v>
      </c>
      <c r="L12" s="13">
        <v>550</v>
      </c>
      <c r="M12" s="13">
        <v>649</v>
      </c>
      <c r="N12" s="13">
        <v>794</v>
      </c>
      <c r="O12" s="5">
        <f>SUM(C12:N12)</f>
        <v>6476</v>
      </c>
    </row>
    <row r="13" spans="1:15" ht="16.5" customHeight="1" x14ac:dyDescent="0.15">
      <c r="A13" s="17"/>
      <c r="B13" s="7" t="s">
        <v>16</v>
      </c>
      <c r="C13" s="5">
        <v>0</v>
      </c>
      <c r="D13" s="5">
        <v>18</v>
      </c>
      <c r="E13" s="13">
        <v>22</v>
      </c>
      <c r="F13" s="13">
        <v>0</v>
      </c>
      <c r="G13" s="13">
        <v>0</v>
      </c>
      <c r="H13" s="13">
        <v>0</v>
      </c>
      <c r="I13" s="13">
        <v>0</v>
      </c>
      <c r="J13" s="13">
        <v>11</v>
      </c>
      <c r="K13" s="13">
        <v>0</v>
      </c>
      <c r="L13" s="13">
        <v>0</v>
      </c>
      <c r="M13" s="13">
        <v>0</v>
      </c>
      <c r="N13" s="13">
        <v>0</v>
      </c>
      <c r="O13" s="5">
        <f t="shared" ref="O13" si="4">SUM(C13:N13)</f>
        <v>51</v>
      </c>
    </row>
    <row r="14" spans="1:15" ht="16.5" customHeight="1" x14ac:dyDescent="0.15">
      <c r="A14" s="17" t="s">
        <v>22</v>
      </c>
      <c r="B14" s="7" t="s">
        <v>15</v>
      </c>
      <c r="C14" s="5">
        <v>0</v>
      </c>
      <c r="D14" s="5">
        <v>20</v>
      </c>
      <c r="E14" s="13">
        <v>484</v>
      </c>
      <c r="F14" s="13">
        <v>404</v>
      </c>
      <c r="G14" s="13">
        <v>499</v>
      </c>
      <c r="H14" s="13">
        <v>463</v>
      </c>
      <c r="I14" s="13">
        <v>0</v>
      </c>
      <c r="J14" s="13">
        <v>413</v>
      </c>
      <c r="K14" s="13">
        <v>720</v>
      </c>
      <c r="L14" s="13">
        <v>321</v>
      </c>
      <c r="M14" s="13">
        <v>500</v>
      </c>
      <c r="N14" s="13">
        <v>575</v>
      </c>
      <c r="O14" s="5">
        <f>SUM(C14:N14)</f>
        <v>4399</v>
      </c>
    </row>
    <row r="15" spans="1:15" ht="16.5" customHeight="1" x14ac:dyDescent="0.15">
      <c r="A15" s="17"/>
      <c r="B15" s="7" t="s">
        <v>16</v>
      </c>
      <c r="C15" s="5">
        <v>0</v>
      </c>
      <c r="D15" s="5">
        <v>45</v>
      </c>
      <c r="E15" s="13">
        <v>44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>
        <f t="shared" ref="O15" si="5">SUM(C15:N15)</f>
        <v>89</v>
      </c>
    </row>
    <row r="16" spans="1:15" ht="16.5" customHeight="1" x14ac:dyDescent="0.15">
      <c r="A16" s="17" t="s">
        <v>23</v>
      </c>
      <c r="B16" s="7" t="s">
        <v>15</v>
      </c>
      <c r="C16" s="5">
        <v>70</v>
      </c>
      <c r="D16" s="5">
        <v>39</v>
      </c>
      <c r="E16" s="13">
        <v>125</v>
      </c>
      <c r="F16" s="13">
        <v>180</v>
      </c>
      <c r="G16" s="13">
        <v>216</v>
      </c>
      <c r="H16" s="13">
        <v>207</v>
      </c>
      <c r="I16" s="13">
        <v>309</v>
      </c>
      <c r="J16" s="13">
        <v>207</v>
      </c>
      <c r="K16" s="13">
        <v>155</v>
      </c>
      <c r="L16" s="13">
        <v>111</v>
      </c>
      <c r="M16" s="13">
        <v>145</v>
      </c>
      <c r="N16" s="13">
        <v>177</v>
      </c>
      <c r="O16" s="5">
        <f>SUM(C16:N16)</f>
        <v>1941</v>
      </c>
    </row>
    <row r="17" spans="1:22" ht="16.5" customHeight="1" x14ac:dyDescent="0.15">
      <c r="A17" s="17"/>
      <c r="B17" s="7" t="s">
        <v>16</v>
      </c>
      <c r="C17" s="5">
        <v>0</v>
      </c>
      <c r="D17" s="5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>
        <f t="shared" ref="O17" si="6">SUM(C17:N17)</f>
        <v>1</v>
      </c>
    </row>
    <row r="18" spans="1:22" ht="16.5" customHeight="1" x14ac:dyDescent="0.15">
      <c r="A18" s="17" t="s">
        <v>24</v>
      </c>
      <c r="B18" s="7" t="s">
        <v>15</v>
      </c>
      <c r="C18" s="5">
        <v>65</v>
      </c>
      <c r="D18" s="5">
        <v>97</v>
      </c>
      <c r="E18" s="13">
        <v>167</v>
      </c>
      <c r="F18" s="13">
        <v>147</v>
      </c>
      <c r="G18" s="13">
        <v>139</v>
      </c>
      <c r="H18" s="13">
        <v>122</v>
      </c>
      <c r="I18" s="13">
        <v>153</v>
      </c>
      <c r="J18" s="13">
        <v>131</v>
      </c>
      <c r="K18" s="13">
        <v>122</v>
      </c>
      <c r="L18" s="13">
        <v>161</v>
      </c>
      <c r="M18" s="13">
        <v>156</v>
      </c>
      <c r="N18" s="13">
        <v>193</v>
      </c>
      <c r="O18" s="5">
        <f>SUM(C18:N18)</f>
        <v>1653</v>
      </c>
    </row>
    <row r="19" spans="1:22" ht="16.5" customHeight="1" x14ac:dyDescent="0.15">
      <c r="A19" s="17"/>
      <c r="B19" s="7" t="s">
        <v>16</v>
      </c>
      <c r="C19" s="5">
        <v>50</v>
      </c>
      <c r="D19" s="5">
        <v>45</v>
      </c>
      <c r="E19" s="13">
        <v>46</v>
      </c>
      <c r="F19" s="13">
        <v>58</v>
      </c>
      <c r="G19" s="13">
        <v>71</v>
      </c>
      <c r="H19" s="13">
        <v>108</v>
      </c>
      <c r="I19" s="13">
        <v>50</v>
      </c>
      <c r="J19" s="13">
        <v>70</v>
      </c>
      <c r="K19" s="13">
        <v>34</v>
      </c>
      <c r="L19" s="13">
        <v>66</v>
      </c>
      <c r="M19" s="13">
        <v>59</v>
      </c>
      <c r="N19" s="13">
        <v>106</v>
      </c>
      <c r="O19" s="5">
        <f t="shared" ref="O19" si="7">SUM(C19:N19)</f>
        <v>763</v>
      </c>
    </row>
    <row r="20" spans="1:22" ht="16.5" customHeight="1" x14ac:dyDescent="0.15">
      <c r="A20" s="17" t="s">
        <v>26</v>
      </c>
      <c r="B20" s="15" t="s">
        <v>15</v>
      </c>
      <c r="C20" s="5">
        <v>117</v>
      </c>
      <c r="D20" s="5">
        <v>387</v>
      </c>
      <c r="E20" s="13">
        <v>845</v>
      </c>
      <c r="F20" s="13">
        <v>764</v>
      </c>
      <c r="G20" s="13">
        <v>725</v>
      </c>
      <c r="H20" s="13">
        <v>729</v>
      </c>
      <c r="I20" s="13">
        <v>793</v>
      </c>
      <c r="J20" s="13">
        <v>696</v>
      </c>
      <c r="K20" s="13">
        <v>563</v>
      </c>
      <c r="L20" s="13">
        <v>516</v>
      </c>
      <c r="M20" s="13">
        <v>631</v>
      </c>
      <c r="N20" s="13">
        <v>647</v>
      </c>
      <c r="O20" s="5">
        <f>SUM(C20:N20)</f>
        <v>7413</v>
      </c>
    </row>
    <row r="21" spans="1:22" ht="16.5" customHeight="1" x14ac:dyDescent="0.15">
      <c r="A21" s="17"/>
      <c r="B21" s="10" t="s">
        <v>16</v>
      </c>
      <c r="C21" s="5">
        <v>0</v>
      </c>
      <c r="D21" s="5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>
        <f>SUM(C21:N21)</f>
        <v>0</v>
      </c>
    </row>
    <row r="22" spans="1:22" ht="16.5" customHeight="1" x14ac:dyDescent="0.15">
      <c r="A22" s="21" t="s">
        <v>30</v>
      </c>
      <c r="B22" s="11" t="s">
        <v>15</v>
      </c>
      <c r="C22" s="12">
        <v>0</v>
      </c>
      <c r="D22" s="12">
        <v>0</v>
      </c>
      <c r="E22" s="12">
        <v>0</v>
      </c>
      <c r="F22" s="12">
        <v>0</v>
      </c>
      <c r="G22" s="14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0</v>
      </c>
      <c r="N22" s="13">
        <v>0</v>
      </c>
      <c r="O22" s="5">
        <f t="shared" ref="O22:O23" si="8">SUM(C22:N22)</f>
        <v>0</v>
      </c>
    </row>
    <row r="23" spans="1:22" ht="16.5" customHeight="1" x14ac:dyDescent="0.15">
      <c r="A23" s="22"/>
      <c r="B23" s="11" t="s">
        <v>28</v>
      </c>
      <c r="C23" s="12">
        <v>0</v>
      </c>
      <c r="D23" s="12">
        <v>0</v>
      </c>
      <c r="E23" s="12">
        <v>0</v>
      </c>
      <c r="F23" s="12">
        <v>0</v>
      </c>
      <c r="G23" s="14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  <c r="N23" s="13">
        <v>0</v>
      </c>
      <c r="O23" s="5">
        <f t="shared" si="8"/>
        <v>0</v>
      </c>
    </row>
    <row r="24" spans="1:22" ht="16.5" customHeight="1" x14ac:dyDescent="0.15">
      <c r="A24" s="17" t="s">
        <v>25</v>
      </c>
      <c r="B24" s="7" t="s">
        <v>15</v>
      </c>
      <c r="C24" s="5">
        <v>2</v>
      </c>
      <c r="D24" s="5">
        <v>10</v>
      </c>
      <c r="E24" s="13">
        <v>21</v>
      </c>
      <c r="F24" s="13">
        <v>23</v>
      </c>
      <c r="G24" s="13">
        <v>21</v>
      </c>
      <c r="H24" s="13">
        <v>24</v>
      </c>
      <c r="I24" s="13">
        <v>17</v>
      </c>
      <c r="J24" s="13">
        <v>9</v>
      </c>
      <c r="K24" s="13">
        <v>12</v>
      </c>
      <c r="L24" s="13">
        <v>9</v>
      </c>
      <c r="M24" s="13">
        <v>7</v>
      </c>
      <c r="N24" s="13">
        <v>5</v>
      </c>
      <c r="O24" s="5">
        <f>SUM(C24:N24)</f>
        <v>160</v>
      </c>
    </row>
    <row r="25" spans="1:22" ht="16.5" customHeight="1" x14ac:dyDescent="0.15">
      <c r="A25" s="17"/>
      <c r="B25" s="7" t="s">
        <v>16</v>
      </c>
      <c r="C25" s="5">
        <v>0</v>
      </c>
      <c r="D25" s="5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>
        <f t="shared" ref="O25" si="9">SUM(C25:N25)</f>
        <v>0</v>
      </c>
    </row>
    <row r="26" spans="1:22" ht="16.5" customHeight="1" x14ac:dyDescent="0.15">
      <c r="A26" s="19" t="s">
        <v>29</v>
      </c>
      <c r="B26" s="11" t="s">
        <v>15</v>
      </c>
      <c r="C26" s="12">
        <v>0</v>
      </c>
      <c r="D26" s="12">
        <v>0</v>
      </c>
      <c r="E26" s="12">
        <v>0</v>
      </c>
      <c r="F26" s="12">
        <v>29</v>
      </c>
      <c r="G26" s="14">
        <v>0</v>
      </c>
      <c r="H26" s="12">
        <v>228</v>
      </c>
      <c r="I26" s="12">
        <v>0</v>
      </c>
      <c r="J26" s="12">
        <v>0</v>
      </c>
      <c r="K26" s="12">
        <v>27</v>
      </c>
      <c r="L26" s="12">
        <v>0</v>
      </c>
      <c r="M26" s="13">
        <v>0</v>
      </c>
      <c r="N26" s="13">
        <v>23</v>
      </c>
      <c r="O26" s="5">
        <f t="shared" ref="O26:O27" si="10">SUM(C26:N26)</f>
        <v>307</v>
      </c>
      <c r="Q26" s="2" t="s">
        <v>32</v>
      </c>
      <c r="R26" s="16">
        <f>SUM(J4,J6,J8,J10,J12,J14,J16,J20,J22)</f>
        <v>6331</v>
      </c>
      <c r="S26" s="2" t="s">
        <v>34</v>
      </c>
      <c r="T26" s="16">
        <f>SUM(J18)</f>
        <v>131</v>
      </c>
      <c r="U26" s="2" t="s">
        <v>35</v>
      </c>
      <c r="V26" s="16">
        <f>SUM(J24)</f>
        <v>9</v>
      </c>
    </row>
    <row r="27" spans="1:22" ht="16.5" customHeight="1" x14ac:dyDescent="0.15">
      <c r="A27" s="20"/>
      <c r="B27" s="11" t="s">
        <v>28</v>
      </c>
      <c r="C27" s="12">
        <v>0</v>
      </c>
      <c r="D27" s="12">
        <v>0</v>
      </c>
      <c r="E27" s="12">
        <v>0</v>
      </c>
      <c r="F27" s="12">
        <v>0</v>
      </c>
      <c r="G27" s="14">
        <v>0</v>
      </c>
      <c r="H27" s="12">
        <v>0</v>
      </c>
      <c r="I27" s="12">
        <v>0</v>
      </c>
      <c r="J27" s="12">
        <v>0</v>
      </c>
      <c r="K27" s="12">
        <v>603</v>
      </c>
      <c r="L27" s="12">
        <v>0</v>
      </c>
      <c r="M27" s="13">
        <v>0</v>
      </c>
      <c r="N27" s="13">
        <v>0</v>
      </c>
      <c r="O27" s="5">
        <f t="shared" si="10"/>
        <v>603</v>
      </c>
      <c r="Q27" s="2" t="s">
        <v>33</v>
      </c>
      <c r="R27" s="16">
        <f>SUM(J5,J7,J9,J11,J13,J15,J17,J21,J23)</f>
        <v>593</v>
      </c>
      <c r="S27" s="2" t="s">
        <v>34</v>
      </c>
      <c r="T27" s="16">
        <f>SUM(J19)</f>
        <v>70</v>
      </c>
      <c r="U27" s="2" t="s">
        <v>35</v>
      </c>
      <c r="V27" s="16">
        <f>SUM(J25)</f>
        <v>0</v>
      </c>
    </row>
    <row r="28" spans="1:22" ht="16.5" customHeight="1" x14ac:dyDescent="0.15">
      <c r="A28" s="17" t="s">
        <v>14</v>
      </c>
      <c r="B28" s="18"/>
      <c r="C28" s="5">
        <f t="shared" ref="C28:O28" si="11">SUM(C4:C27)</f>
        <v>1674</v>
      </c>
      <c r="D28" s="5">
        <f t="shared" si="11"/>
        <v>1817</v>
      </c>
      <c r="E28" s="5">
        <f t="shared" si="11"/>
        <v>4724</v>
      </c>
      <c r="F28" s="5">
        <f t="shared" si="11"/>
        <v>5025</v>
      </c>
      <c r="G28" s="5">
        <f t="shared" si="11"/>
        <v>4661</v>
      </c>
      <c r="H28" s="5">
        <f t="shared" si="11"/>
        <v>5963</v>
      </c>
      <c r="I28" s="5">
        <f t="shared" si="11"/>
        <v>5703</v>
      </c>
      <c r="J28" s="5">
        <f t="shared" si="11"/>
        <v>7134</v>
      </c>
      <c r="K28" s="5">
        <f t="shared" si="11"/>
        <v>5856</v>
      </c>
      <c r="L28" s="5">
        <f t="shared" si="11"/>
        <v>3557</v>
      </c>
      <c r="M28" s="5">
        <f t="shared" si="11"/>
        <v>5823</v>
      </c>
      <c r="N28" s="5">
        <f t="shared" si="11"/>
        <v>6411</v>
      </c>
      <c r="O28" s="5">
        <f t="shared" si="11"/>
        <v>58348</v>
      </c>
    </row>
    <row r="30" spans="1:22" x14ac:dyDescent="0.15">
      <c r="G30" s="9"/>
    </row>
  </sheetData>
  <mergeCells count="14">
    <mergeCell ref="A28:B28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4:A25"/>
    <mergeCell ref="A26:A27"/>
    <mergeCell ref="A20:A21"/>
    <mergeCell ref="A22:A23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2018-05-01T06:24:39Z</cp:lastPrinted>
  <dcterms:created xsi:type="dcterms:W3CDTF">2014-07-30T09:30:56Z</dcterms:created>
  <dcterms:modified xsi:type="dcterms:W3CDTF">2021-06-03T01:57:33Z</dcterms:modified>
</cp:coreProperties>
</file>